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310"/>
  </bookViews>
  <sheets>
    <sheet name="Laborator analize " sheetId="4" r:id="rId1"/>
    <sheet name="Radiologie-imagistica " sheetId="5" r:id="rId2"/>
    <sheet name="Ecografie  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44525"/>
</workbook>
</file>

<file path=xl/calcChain.xml><?xml version="1.0" encoding="utf-8"?>
<calcChain xmlns="http://schemas.openxmlformats.org/spreadsheetml/2006/main">
  <c r="D22" i="6" l="1"/>
  <c r="C22" i="6"/>
  <c r="F21" i="6"/>
  <c r="F20" i="6"/>
  <c r="F19" i="6"/>
  <c r="F18" i="6"/>
  <c r="F17" i="6"/>
  <c r="C16" i="6"/>
  <c r="F16" i="6" s="1"/>
  <c r="C15" i="6"/>
  <c r="F15" i="6" s="1"/>
  <c r="E14" i="6"/>
  <c r="C14" i="6"/>
  <c r="D13" i="6"/>
  <c r="C13" i="6"/>
  <c r="F12" i="6"/>
  <c r="F11" i="6"/>
  <c r="F10" i="6"/>
  <c r="F9" i="6"/>
  <c r="E8" i="6"/>
  <c r="C8" i="6"/>
  <c r="F25" i="5"/>
  <c r="E24" i="5"/>
  <c r="C24" i="5"/>
  <c r="E23" i="5"/>
  <c r="C23" i="5"/>
  <c r="F23" i="5" s="1"/>
  <c r="G22" i="5"/>
  <c r="D22" i="5"/>
  <c r="C22" i="5"/>
  <c r="G21" i="5"/>
  <c r="E21" i="5"/>
  <c r="C21" i="5"/>
  <c r="E20" i="5"/>
  <c r="D20" i="5"/>
  <c r="C20" i="5"/>
  <c r="E19" i="5"/>
  <c r="C19" i="5"/>
  <c r="E18" i="5"/>
  <c r="C18" i="5"/>
  <c r="F18" i="5" s="1"/>
  <c r="E17" i="5"/>
  <c r="D17" i="5"/>
  <c r="C17" i="5"/>
  <c r="E16" i="5"/>
  <c r="D16" i="5"/>
  <c r="C16" i="5"/>
  <c r="E15" i="5"/>
  <c r="C15" i="5"/>
  <c r="F15" i="5" s="1"/>
  <c r="F14" i="5"/>
  <c r="G13" i="5"/>
  <c r="E13" i="5"/>
  <c r="D13" i="5"/>
  <c r="C13" i="5"/>
  <c r="F12" i="5"/>
  <c r="E11" i="5"/>
  <c r="D11" i="5"/>
  <c r="C11" i="5"/>
  <c r="E10" i="5"/>
  <c r="C10" i="5"/>
  <c r="F10" i="5" s="1"/>
  <c r="G9" i="5"/>
  <c r="E9" i="5"/>
  <c r="D9" i="5"/>
  <c r="C9" i="5"/>
  <c r="F8" i="5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22" i="6" l="1"/>
  <c r="F19" i="5"/>
  <c r="F22" i="5"/>
  <c r="F13" i="5"/>
  <c r="F21" i="5"/>
  <c r="F24" i="5"/>
  <c r="F11" i="5"/>
  <c r="F17" i="5"/>
  <c r="F9" i="5"/>
  <c r="F16" i="5"/>
  <c r="F20" i="5"/>
  <c r="F14" i="6"/>
  <c r="F13" i="6"/>
  <c r="F8" i="6"/>
</calcChain>
</file>

<file path=xl/sharedStrings.xml><?xml version="1.0" encoding="utf-8"?>
<sst xmlns="http://schemas.openxmlformats.org/spreadsheetml/2006/main" count="109" uniqueCount="86">
  <si>
    <t>CASA DE ASIGURARI DE SANATATE ARGES</t>
  </si>
  <si>
    <t xml:space="preserve">NUMAR PUNCTE AFERENTE CRITERIILOR DE REPARTIZARE A SUMELOR - SERVICII PARACLINICE DE LABORATOR </t>
  </si>
  <si>
    <t xml:space="preserve"> POTRIVIT PREVEDERILOR ORDINULUI NR. 1857/441/2023</t>
  </si>
  <si>
    <t>Nr.crt.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</si>
  <si>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</si>
  <si>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</si>
  <si>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</si>
  <si>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</si>
  <si>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</si>
  <si>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</si>
  <si>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</si>
  <si>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
50%</t>
  </si>
  <si>
    <t>NR. PUNCTE PENTRU PARTICIPARE LA SCHEMELE DE INTERCOMPARARE LABORATOARE DE ANALIZE MEDICALE 
 50%</t>
  </si>
  <si>
    <t>5=2+3+4</t>
  </si>
  <si>
    <t>S.C AMBRA GRISEA S.R.L</t>
  </si>
  <si>
    <t>MEDILAB MEDICAL CENTER  S.R.L/PUNCT DE LUCRU ET.2</t>
  </si>
  <si>
    <t>MEDILAB MEDICAL CENTER  S.R.L/PUNCT DE LUCRU ET.1</t>
  </si>
  <si>
    <t>S.C CENTRUL SANOVITAL S.R.L</t>
  </si>
  <si>
    <t xml:space="preserve">S.C CLINICA SANTE SRL </t>
  </si>
  <si>
    <t>S.C ECHO MED SANTE S.R.L</t>
  </si>
  <si>
    <t>ELITE MEDICAL S.R.L.</t>
  </si>
  <si>
    <t>S.C LABOR BIOMED S.R.L</t>
  </si>
  <si>
    <t>S.C MED CENTER PULS SRL</t>
  </si>
  <si>
    <t>S.C MEDICOVER IULIA S.R.L</t>
  </si>
  <si>
    <t>S.C NATISAN MEDICINA GENERALA SRL</t>
  </si>
  <si>
    <t xml:space="preserve">S.C PARGA SAT S.R.L </t>
  </si>
  <si>
    <t>S.C SOLOMED CLINIC S.R.L</t>
  </si>
  <si>
    <t>S.C SELF CONTROL S.R.L</t>
  </si>
  <si>
    <t xml:space="preserve">S.C CLUBUL SANATATII S.R.L </t>
  </si>
  <si>
    <t>SC MUNTENIA MEDICAL COMPETENCES SA</t>
  </si>
  <si>
    <t>SPITALUL DE BOLI CRONICE SI GERIATRIE STEFANESTI</t>
  </si>
  <si>
    <t>SPITALUL  PNEUMOFIZIOLOGIE LEORDENI</t>
  </si>
  <si>
    <t>SPITALUL MUNICIPAL CURTEA DE ARGES</t>
  </si>
  <si>
    <t>SPITALUL MUNICIPAL CAMPULUNG</t>
  </si>
  <si>
    <t xml:space="preserve">SC NATISAN GRUP SRL </t>
  </si>
  <si>
    <t>SC SCM DR NECULA SRL</t>
  </si>
  <si>
    <t>SPITALUL DE PEDIATRIE PITESTI</t>
  </si>
  <si>
    <t>SC CENTRUL MEDICAL UNIREA SRL</t>
  </si>
  <si>
    <t>SPITALUL JUDETEAN DE URGENTA PITESTI</t>
  </si>
  <si>
    <t>SPITALUL ORASENESC REGELE CAROL I COSTESTI</t>
  </si>
  <si>
    <t>SPITALUL ORASENESC MIOVENI</t>
  </si>
  <si>
    <t>SPITALUL DE PSIHIATRIE SF. MARIA</t>
  </si>
  <si>
    <t>CENTRUL DE CERCETARE MEDICALA DERZELIUS SRL</t>
  </si>
  <si>
    <t>GRAL MEDICAL</t>
  </si>
  <si>
    <t xml:space="preserve">NUMAR PUNCTE AFERENTE CRITERIILOR DE REPARTIZARE A SUMELOR - SERVICII PARACLINICE DE RADIOLOGIE SI IMAGISTICA MEDICALA  </t>
  </si>
  <si>
    <t xml:space="preserve"> POTRIVIT PREVEDERILOR ORDINULUI NR. 1068/627/2021 </t>
  </si>
  <si>
    <t>NR. PUNCTE CRITERIUL DE EVALUARE A RESURSELOR 90%</t>
  </si>
  <si>
    <t>NR. PUNCTE CRITERIUL DISPONIBILITATE 10%</t>
  </si>
  <si>
    <t>NR. PUNCTE RESURSE TEHNICE</t>
  </si>
  <si>
    <t>S.C AS.F.TRANDAFIRESCU S.R.L</t>
  </si>
  <si>
    <t xml:space="preserve">SPITALUL SFANTUL  NICOLAE S.R.L </t>
  </si>
  <si>
    <t>SC NATISAN GRUP SRL</t>
  </si>
  <si>
    <t>SC ELDA IMPEX SRL</t>
  </si>
  <si>
    <t>SPITALUL STEFANESTI</t>
  </si>
  <si>
    <t>SC NATISAN MEDICINA GENERALA SRL</t>
  </si>
  <si>
    <t>SC GRAL MEDICAL SRL</t>
  </si>
  <si>
    <t xml:space="preserve">SPITALUL ORASENESC MIOVENI </t>
  </si>
  <si>
    <t>SC PLUSDENT ESTET ART SRL</t>
  </si>
  <si>
    <t xml:space="preserve">NUMAR PUNCTE AFERENTE CRITERIILOR DE REPARTIZARE A SUMELOR - SERVICII PARACLINICE -ACTE ADITIONALE PENTRU ECOGRAFIE </t>
  </si>
  <si>
    <t xml:space="preserve">SI RADIOLOGIE DENTARA POTRIVIT PREVEDERILOR ORDINULUI NR. 1068/627/2021 </t>
  </si>
  <si>
    <t>CMI MEDICINA INTERNA MORARU CONSTANTIN</t>
  </si>
  <si>
    <t>CMI MF BECHEANU NATALIA</t>
  </si>
  <si>
    <t>SC PARGA SAT SRL</t>
  </si>
  <si>
    <t>CMI MF MOLDOVAN DORIN</t>
  </si>
  <si>
    <t>CMI MF STANCIU DOINA</t>
  </si>
  <si>
    <t>CMI MF STUPARU VICTORIA</t>
  </si>
  <si>
    <t>CMI MF TOMA ELIZA</t>
  </si>
  <si>
    <t>SC DOCTOR UDRISTE MIHAI SRL</t>
  </si>
  <si>
    <t>SC BIA MEDICAL ECHOGRAPHY SRL</t>
  </si>
  <si>
    <t>SC SOLOMED CLINIC SRL-MF</t>
  </si>
  <si>
    <t>SC MED MAR TRADING SRL-D</t>
  </si>
  <si>
    <t>CABINET MEDICAL DE STOMATOLOGIE DR.STATE ANDREEA</t>
  </si>
  <si>
    <t>CMI MEDICINA DE FAMILIE DR.TARLEA ELENA MIHAELA</t>
  </si>
  <si>
    <t>SC ROSAN MEDICAL SRL</t>
  </si>
  <si>
    <t xml:space="preserve">SC BOGDANA LIFE SRL  </t>
  </si>
  <si>
    <t>valoarea unui punct pentru subcriteriul ”disponibilitate” =404,17lei</t>
  </si>
  <si>
    <t>valoarea unui punct pentru subcriteriul ”disponibilitate” 0lei</t>
  </si>
  <si>
    <t>valabile cu 01.07.2024</t>
  </si>
  <si>
    <t>SC DIOPROMED RADIOLOGY SRL=01.07.23</t>
  </si>
  <si>
    <t>SANTE SRL=01.07.2023</t>
  </si>
  <si>
    <t xml:space="preserve">CASA DE ASIGURARI DE SANATATE ARGES-      </t>
  </si>
  <si>
    <t>valoarea unui punct pentru criteriul de evaluare a resurselor =52,51 lei</t>
  </si>
  <si>
    <t>valoarea unui punct pentru criteriul de evaluare a resurselor =90,87 lei</t>
  </si>
  <si>
    <t>valoarea unui punct pentru criteriul de evaluare a resurselor =34,66 lei</t>
  </si>
  <si>
    <t>valoarea unui punct pentru subcriteriul ”îndeplinirea cerințelor pentru calitate și competență” în conformitate cu SR EN ISO 15189 =110,46 lei</t>
  </si>
  <si>
    <t>valoarea unui punct pentru subcriteriul ”participare la schemele de intercomparare laboratoare de analize medicale” = 20,95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</si>
</sst>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&quot; &quot;#,##0.00&quot; &quot;[$lei]&quot; &quot;;&quot;-&quot;#,##0.00&quot; &quot;[$lei]&quot; &quot;;&quot; -&quot;00&quot; &quot;[$lei]&quot; &quot;;&quot; &quot;@&quot; 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3" fontId="1" fillId="0" borderId="0" applyFont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16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 applyNumberFormat="0" applyBorder="0" applyProtection="0"/>
    <xf numFmtId="0" fontId="4" fillId="0" borderId="0"/>
    <xf numFmtId="0" fontId="2" fillId="0" borderId="0" applyNumberFormat="0" applyBorder="0" applyProtection="0"/>
    <xf numFmtId="0" fontId="4" fillId="0" borderId="0"/>
    <xf numFmtId="3" fontId="4" fillId="0" borderId="1" applyNumberFormat="0" applyFont="0" applyBorder="0" applyAlignment="0"/>
    <xf numFmtId="3" fontId="1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0" fontId="1" fillId="0" borderId="0"/>
    <xf numFmtId="0" fontId="5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100">
    <xf numFmtId="0" fontId="0" fillId="0" borderId="0" xfId="0"/>
    <xf numFmtId="2" fontId="7" fillId="0" borderId="0" xfId="1" applyNumberFormat="1" applyFont="1" applyAlignment="1">
      <alignment vertical="center"/>
    </xf>
    <xf numFmtId="2" fontId="7" fillId="0" borderId="0" xfId="1" applyNumberFormat="1" applyFont="1" applyAlignment="1">
      <alignment vertical="center" wrapText="1"/>
    </xf>
    <xf numFmtId="4" fontId="7" fillId="0" borderId="0" xfId="1" applyNumberFormat="1" applyFont="1" applyAlignment="1">
      <alignment vertical="center"/>
    </xf>
    <xf numFmtId="0" fontId="8" fillId="0" borderId="0" xfId="0" applyFont="1"/>
    <xf numFmtId="0" fontId="9" fillId="0" borderId="0" xfId="1" applyNumberFormat="1" applyFont="1" applyAlignment="1">
      <alignment vertical="center" wrapText="1"/>
    </xf>
    <xf numFmtId="2" fontId="9" fillId="0" borderId="0" xfId="1" applyNumberFormat="1" applyFont="1" applyAlignment="1">
      <alignment vertical="center"/>
    </xf>
    <xf numFmtId="4" fontId="9" fillId="0" borderId="0" xfId="3" applyNumberFormat="1" applyFont="1" applyAlignment="1">
      <alignment vertical="center"/>
    </xf>
    <xf numFmtId="4" fontId="7" fillId="0" borderId="0" xfId="3" applyNumberFormat="1" applyFont="1" applyAlignment="1">
      <alignment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" fontId="7" fillId="0" borderId="1" xfId="3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7" fillId="0" borderId="1" xfId="4" applyNumberFormat="1" applyFont="1" applyBorder="1" applyAlignment="1">
      <alignment horizontal="center" vertical="center" wrapText="1"/>
    </xf>
    <xf numFmtId="1" fontId="7" fillId="0" borderId="1" xfId="3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/>
    </xf>
    <xf numFmtId="2" fontId="9" fillId="0" borderId="1" xfId="3" applyNumberFormat="1" applyFont="1" applyBorder="1" applyAlignment="1">
      <alignment horizontal="center" vertical="center" wrapText="1"/>
    </xf>
    <xf numFmtId="2" fontId="9" fillId="3" borderId="1" xfId="3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vertical="center"/>
    </xf>
    <xf numFmtId="0" fontId="8" fillId="3" borderId="0" xfId="0" applyFont="1" applyFill="1"/>
    <xf numFmtId="0" fontId="9" fillId="2" borderId="1" xfId="2" applyFont="1" applyFill="1" applyBorder="1" applyAlignment="1">
      <alignment horizontal="left" vertical="center" wrapText="1"/>
    </xf>
    <xf numFmtId="2" fontId="9" fillId="2" borderId="1" xfId="2" applyNumberFormat="1" applyFont="1" applyFill="1" applyBorder="1" applyAlignment="1">
      <alignment horizontal="center"/>
    </xf>
    <xf numFmtId="0" fontId="9" fillId="2" borderId="1" xfId="2" applyFont="1" applyFill="1" applyBorder="1"/>
    <xf numFmtId="2" fontId="9" fillId="2" borderId="1" xfId="3" applyNumberFormat="1" applyFont="1" applyFill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4" fontId="12" fillId="4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4" borderId="0" xfId="0" applyFont="1" applyFill="1"/>
    <xf numFmtId="4" fontId="12" fillId="4" borderId="1" xfId="0" applyNumberFormat="1" applyFont="1" applyFill="1" applyBorder="1" applyAlignment="1">
      <alignment horizontal="center"/>
    </xf>
    <xf numFmtId="4" fontId="12" fillId="4" borderId="0" xfId="0" applyNumberFormat="1" applyFont="1" applyFill="1"/>
    <xf numFmtId="4" fontId="12" fillId="0" borderId="0" xfId="0" applyNumberFormat="1" applyFont="1"/>
    <xf numFmtId="2" fontId="11" fillId="4" borderId="0" xfId="1" applyNumberFormat="1" applyFont="1" applyFill="1" applyAlignment="1" applyProtection="1">
      <alignment vertical="center"/>
    </xf>
    <xf numFmtId="2" fontId="11" fillId="4" borderId="0" xfId="1" applyNumberFormat="1" applyFont="1" applyFill="1" applyAlignment="1" applyProtection="1">
      <alignment vertical="center" wrapText="1"/>
    </xf>
    <xf numFmtId="4" fontId="11" fillId="4" borderId="0" xfId="1" applyNumberFormat="1" applyFont="1" applyFill="1" applyAlignment="1" applyProtection="1">
      <alignment vertical="center" wrapText="1"/>
    </xf>
    <xf numFmtId="4" fontId="11" fillId="4" borderId="0" xfId="1" applyNumberFormat="1" applyFont="1" applyFill="1" applyAlignment="1" applyProtection="1">
      <alignment vertical="center"/>
    </xf>
    <xf numFmtId="49" fontId="11" fillId="4" borderId="0" xfId="1" applyNumberFormat="1" applyFont="1" applyFill="1" applyAlignment="1" applyProtection="1">
      <alignment vertical="center" wrapText="1"/>
    </xf>
    <xf numFmtId="14" fontId="12" fillId="4" borderId="0" xfId="1" applyNumberFormat="1" applyFont="1" applyFill="1" applyAlignment="1" applyProtection="1">
      <alignment horizontal="left" vertical="center" wrapText="1"/>
    </xf>
    <xf numFmtId="4" fontId="12" fillId="4" borderId="0" xfId="1" applyNumberFormat="1" applyFont="1" applyFill="1" applyAlignment="1" applyProtection="1">
      <alignment vertical="center" wrapText="1"/>
    </xf>
    <xf numFmtId="0" fontId="11" fillId="4" borderId="0" xfId="1" applyNumberFormat="1" applyFont="1" applyFill="1" applyAlignment="1" applyProtection="1">
      <alignment horizontal="left" vertical="center"/>
    </xf>
    <xf numFmtId="0" fontId="11" fillId="4" borderId="0" xfId="1" applyNumberFormat="1" applyFont="1" applyFill="1" applyAlignment="1" applyProtection="1">
      <alignment horizontal="center" vertical="center"/>
    </xf>
    <xf numFmtId="4" fontId="11" fillId="4" borderId="0" xfId="1" applyNumberFormat="1" applyFont="1" applyFill="1" applyAlignment="1" applyProtection="1">
      <alignment horizontal="center" vertical="center"/>
    </xf>
    <xf numFmtId="14" fontId="11" fillId="4" borderId="0" xfId="1" applyNumberFormat="1" applyFont="1" applyFill="1" applyAlignment="1" applyProtection="1">
      <alignment horizontal="center" vertical="center"/>
    </xf>
    <xf numFmtId="49" fontId="11" fillId="4" borderId="0" xfId="1" applyNumberFormat="1" applyFont="1" applyFill="1" applyAlignment="1" applyProtection="1">
      <alignment horizontal="center" vertical="center"/>
    </xf>
    <xf numFmtId="0" fontId="11" fillId="4" borderId="8" xfId="3" applyFont="1" applyFill="1" applyBorder="1" applyAlignment="1" applyProtection="1">
      <alignment horizontal="center" vertical="center" wrapText="1"/>
    </xf>
    <xf numFmtId="0" fontId="11" fillId="4" borderId="8" xfId="4" applyFont="1" applyFill="1" applyBorder="1" applyAlignment="1" applyProtection="1">
      <alignment horizontal="center" vertical="center" wrapText="1"/>
    </xf>
    <xf numFmtId="1" fontId="12" fillId="4" borderId="8" xfId="1" applyNumberFormat="1" applyFont="1" applyFill="1" applyBorder="1" applyAlignment="1" applyProtection="1">
      <alignment horizontal="center" vertical="center" wrapText="1"/>
    </xf>
    <xf numFmtId="0" fontId="12" fillId="2" borderId="8" xfId="11" applyFont="1" applyFill="1" applyBorder="1" applyAlignment="1" applyProtection="1">
      <alignment vertical="center" wrapText="1"/>
    </xf>
    <xf numFmtId="4" fontId="12" fillId="2" borderId="9" xfId="11" applyNumberFormat="1" applyFont="1" applyFill="1" applyBorder="1" applyAlignment="1" applyProtection="1">
      <alignment horizontal="center" vertical="center" wrapText="1"/>
    </xf>
    <xf numFmtId="4" fontId="12" fillId="2" borderId="11" xfId="3" applyNumberFormat="1" applyFont="1" applyFill="1" applyBorder="1" applyAlignment="1" applyProtection="1">
      <alignment horizontal="center" vertical="center" wrapText="1"/>
    </xf>
    <xf numFmtId="4" fontId="12" fillId="2" borderId="1" xfId="11" applyNumberFormat="1" applyFont="1" applyFill="1" applyBorder="1" applyAlignment="1" applyProtection="1">
      <alignment horizontal="center" vertical="center" wrapText="1"/>
    </xf>
    <xf numFmtId="4" fontId="12" fillId="2" borderId="8" xfId="11" applyNumberFormat="1" applyFont="1" applyFill="1" applyBorder="1" applyAlignment="1" applyProtection="1">
      <alignment horizontal="center" vertical="center" wrapText="1"/>
    </xf>
    <xf numFmtId="1" fontId="12" fillId="4" borderId="10" xfId="1" applyNumberFormat="1" applyFont="1" applyFill="1" applyBorder="1" applyAlignment="1" applyProtection="1">
      <alignment horizontal="left" vertical="center" wrapText="1"/>
    </xf>
    <xf numFmtId="4" fontId="12" fillId="2" borderId="10" xfId="11" applyNumberFormat="1" applyFont="1" applyFill="1" applyBorder="1" applyAlignment="1" applyProtection="1">
      <alignment horizontal="center" vertical="center" wrapText="1"/>
    </xf>
    <xf numFmtId="1" fontId="12" fillId="4" borderId="2" xfId="1" applyNumberFormat="1" applyFont="1" applyFill="1" applyBorder="1" applyAlignment="1" applyProtection="1">
      <alignment horizontal="left" vertical="center" wrapText="1"/>
    </xf>
    <xf numFmtId="4" fontId="12" fillId="2" borderId="2" xfId="11" applyNumberFormat="1" applyFont="1" applyFill="1" applyBorder="1" applyAlignment="1" applyProtection="1">
      <alignment horizontal="center" vertical="center" wrapText="1"/>
    </xf>
    <xf numFmtId="1" fontId="12" fillId="4" borderId="11" xfId="1" applyNumberFormat="1" applyFont="1" applyFill="1" applyBorder="1" applyAlignment="1" applyProtection="1">
      <alignment horizontal="center" vertical="center" wrapText="1"/>
    </xf>
    <xf numFmtId="1" fontId="12" fillId="4" borderId="1" xfId="1" applyNumberFormat="1" applyFont="1" applyFill="1" applyBorder="1" applyAlignment="1" applyProtection="1">
      <alignment horizontal="left" vertical="center" wrapText="1"/>
    </xf>
    <xf numFmtId="0" fontId="12" fillId="4" borderId="8" xfId="4" applyFont="1" applyFill="1" applyBorder="1" applyAlignment="1" applyProtection="1">
      <alignment horizontal="center" vertical="center" wrapText="1"/>
    </xf>
    <xf numFmtId="4" fontId="11" fillId="4" borderId="8" xfId="3" applyNumberFormat="1" applyFont="1" applyFill="1" applyBorder="1" applyAlignment="1" applyProtection="1">
      <alignment horizontal="center" vertical="center" wrapText="1"/>
    </xf>
    <xf numFmtId="4" fontId="11" fillId="4" borderId="11" xfId="3" applyNumberFormat="1" applyFont="1" applyFill="1" applyBorder="1" applyAlignment="1" applyProtection="1">
      <alignment horizontal="center" vertical="center" wrapText="1"/>
    </xf>
    <xf numFmtId="4" fontId="12" fillId="4" borderId="1" xfId="0" applyNumberFormat="1" applyFont="1" applyFill="1" applyBorder="1" applyAlignment="1"/>
    <xf numFmtId="2" fontId="11" fillId="4" borderId="0" xfId="15" applyNumberFormat="1" applyFont="1" applyFill="1" applyBorder="1" applyAlignment="1">
      <alignment vertical="center"/>
    </xf>
    <xf numFmtId="2" fontId="11" fillId="4" borderId="0" xfId="15" applyNumberFormat="1" applyFont="1" applyFill="1" applyBorder="1" applyAlignment="1">
      <alignment vertical="center" wrapText="1"/>
    </xf>
    <xf numFmtId="2" fontId="11" fillId="4" borderId="0" xfId="15" applyNumberFormat="1" applyFont="1" applyFill="1" applyBorder="1" applyAlignment="1">
      <alignment horizontal="center" vertical="center" wrapText="1"/>
    </xf>
    <xf numFmtId="4" fontId="11" fillId="4" borderId="0" xfId="15" applyNumberFormat="1" applyFont="1" applyFill="1" applyBorder="1" applyAlignment="1">
      <alignment horizontal="center" vertical="center"/>
    </xf>
    <xf numFmtId="0" fontId="11" fillId="4" borderId="0" xfId="15" applyNumberFormat="1" applyFont="1" applyFill="1" applyBorder="1" applyAlignment="1">
      <alignment horizontal="left" vertical="center"/>
    </xf>
    <xf numFmtId="0" fontId="11" fillId="4" borderId="0" xfId="15" applyNumberFormat="1" applyFont="1" applyFill="1" applyBorder="1" applyAlignment="1">
      <alignment horizontal="center" vertical="center"/>
    </xf>
    <xf numFmtId="0" fontId="11" fillId="4" borderId="1" xfId="27" applyFont="1" applyFill="1" applyBorder="1" applyAlignment="1">
      <alignment horizontal="center" vertical="center" wrapText="1"/>
    </xf>
    <xf numFmtId="0" fontId="11" fillId="4" borderId="1" xfId="28" applyFont="1" applyFill="1" applyBorder="1" applyAlignment="1">
      <alignment horizontal="center" vertical="center" wrapText="1"/>
    </xf>
    <xf numFmtId="4" fontId="11" fillId="4" borderId="1" xfId="27" applyNumberFormat="1" applyFont="1" applyFill="1" applyBorder="1" applyAlignment="1">
      <alignment horizontal="center" vertical="center" wrapText="1"/>
    </xf>
    <xf numFmtId="1" fontId="12" fillId="4" borderId="1" xfId="15" applyNumberFormat="1" applyFont="1" applyFill="1" applyBorder="1" applyAlignment="1">
      <alignment horizontal="center" vertical="center" wrapText="1"/>
    </xf>
    <xf numFmtId="4" fontId="12" fillId="4" borderId="1" xfId="12" applyNumberFormat="1" applyFont="1" applyFill="1" applyBorder="1" applyAlignment="1">
      <alignment horizontal="center" vertical="center" wrapText="1"/>
    </xf>
    <xf numFmtId="4" fontId="12" fillId="4" borderId="1" xfId="27" applyNumberFormat="1" applyFont="1" applyFill="1" applyBorder="1" applyAlignment="1">
      <alignment horizontal="center" vertical="center" wrapText="1"/>
    </xf>
    <xf numFmtId="0" fontId="12" fillId="4" borderId="1" xfId="12" applyFont="1" applyFill="1" applyBorder="1" applyAlignment="1">
      <alignment horizontal="center" vertical="center" wrapText="1"/>
    </xf>
    <xf numFmtId="0" fontId="12" fillId="4" borderId="3" xfId="12" applyFont="1" applyFill="1" applyBorder="1" applyAlignment="1">
      <alignment horizontal="center" vertical="center" wrapText="1"/>
    </xf>
    <xf numFmtId="0" fontId="12" fillId="5" borderId="0" xfId="0" applyFont="1" applyFill="1"/>
    <xf numFmtId="0" fontId="12" fillId="4" borderId="0" xfId="26" applyFont="1" applyFill="1"/>
    <xf numFmtId="0" fontId="12" fillId="4" borderId="0" xfId="0" applyFont="1" applyFill="1" applyAlignment="1">
      <alignment horizontal="center"/>
    </xf>
    <xf numFmtId="14" fontId="12" fillId="0" borderId="0" xfId="0" applyNumberFormat="1" applyFont="1"/>
    <xf numFmtId="4" fontId="13" fillId="4" borderId="7" xfId="3" applyNumberFormat="1" applyFont="1" applyFill="1" applyBorder="1" applyAlignment="1">
      <alignment horizontal="center" vertical="center" wrapText="1"/>
    </xf>
    <xf numFmtId="4" fontId="13" fillId="4" borderId="6" xfId="3" applyNumberFormat="1" applyFont="1" applyFill="1" applyBorder="1" applyAlignment="1">
      <alignment horizontal="center" vertical="center"/>
    </xf>
    <xf numFmtId="4" fontId="13" fillId="4" borderId="5" xfId="3" applyNumberFormat="1" applyFont="1" applyFill="1" applyBorder="1" applyAlignment="1">
      <alignment horizontal="center" vertical="center"/>
    </xf>
    <xf numFmtId="14" fontId="11" fillId="4" borderId="4" xfId="1" applyNumberFormat="1" applyFont="1" applyFill="1" applyBorder="1" applyAlignment="1" applyProtection="1">
      <alignment horizontal="center" vertical="center"/>
    </xf>
    <xf numFmtId="14" fontId="7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vertical="center"/>
    </xf>
    <xf numFmtId="0" fontId="8" fillId="0" borderId="0" xfId="0" applyFont="1"/>
    <xf numFmtId="4" fontId="7" fillId="0" borderId="1" xfId="3" applyNumberFormat="1" applyFont="1" applyBorder="1" applyAlignment="1">
      <alignment horizontal="center" vertical="center" wrapText="1"/>
    </xf>
    <xf numFmtId="0" fontId="11" fillId="4" borderId="0" xfId="1" applyNumberFormat="1" applyFont="1" applyFill="1" applyAlignment="1" applyProtection="1">
      <alignment horizontal="center" vertical="center"/>
    </xf>
    <xf numFmtId="4" fontId="11" fillId="4" borderId="8" xfId="3" applyNumberFormat="1" applyFont="1" applyFill="1" applyBorder="1" applyAlignment="1" applyProtection="1">
      <alignment horizontal="center" vertical="center" wrapText="1"/>
    </xf>
    <xf numFmtId="4" fontId="11" fillId="4" borderId="11" xfId="3" applyNumberFormat="1" applyFont="1" applyFill="1" applyBorder="1" applyAlignment="1" applyProtection="1">
      <alignment horizontal="center" vertical="center" wrapText="1"/>
    </xf>
    <xf numFmtId="4" fontId="11" fillId="4" borderId="1" xfId="3" applyNumberFormat="1" applyFont="1" applyFill="1" applyBorder="1" applyAlignment="1" applyProtection="1">
      <alignment horizontal="center" vertical="center" wrapText="1"/>
    </xf>
    <xf numFmtId="4" fontId="12" fillId="4" borderId="7" xfId="3" applyNumberFormat="1" applyFont="1" applyFill="1" applyBorder="1" applyAlignment="1">
      <alignment horizontal="center" vertical="center" wrapText="1"/>
    </xf>
    <xf numFmtId="4" fontId="12" fillId="4" borderId="6" xfId="3" applyNumberFormat="1" applyFont="1" applyFill="1" applyBorder="1" applyAlignment="1">
      <alignment horizontal="center" vertical="center"/>
    </xf>
    <xf numFmtId="4" fontId="12" fillId="4" borderId="5" xfId="3" applyNumberFormat="1" applyFont="1" applyFill="1" applyBorder="1" applyAlignment="1">
      <alignment horizontal="center" vertical="center"/>
    </xf>
    <xf numFmtId="0" fontId="11" fillId="4" borderId="0" xfId="15" applyNumberFormat="1" applyFont="1" applyFill="1" applyBorder="1" applyAlignment="1">
      <alignment horizontal="center" vertical="center"/>
    </xf>
    <xf numFmtId="49" fontId="11" fillId="4" borderId="4" xfId="15" applyNumberFormat="1" applyFont="1" applyFill="1" applyBorder="1" applyAlignment="1">
      <alignment horizontal="center" vertical="center"/>
    </xf>
    <xf numFmtId="4" fontId="11" fillId="4" borderId="1" xfId="27" applyNumberFormat="1" applyFont="1" applyFill="1" applyBorder="1" applyAlignment="1">
      <alignment horizontal="center" vertical="center" wrapText="1"/>
    </xf>
  </cellXfs>
  <cellStyles count="29">
    <cellStyle name="Currency 2" xfId="5"/>
    <cellStyle name="Currency 2 2" xfId="6"/>
    <cellStyle name="Currency 2 2 2" xfId="7"/>
    <cellStyle name="Currency 2 5" xfId="8"/>
    <cellStyle name="Currency 3" xfId="9"/>
    <cellStyle name="Currency 3 2" xfId="10"/>
    <cellStyle name="Normal" xfId="0" builtinId="0"/>
    <cellStyle name="Normal 2" xfId="11"/>
    <cellStyle name="Normal 2 2" xfId="12"/>
    <cellStyle name="Normal 2 2 2" xfId="13"/>
    <cellStyle name="Normal 2 6" xfId="14"/>
    <cellStyle name="Normal 3" xfId="1"/>
    <cellStyle name="Normal 3 2" xfId="15"/>
    <cellStyle name="Normal 3 2 2" xfId="16"/>
    <cellStyle name="Normal 3 3" xfId="17"/>
    <cellStyle name="Normal 3 4" xfId="18"/>
    <cellStyle name="Normal 4" xfId="19"/>
    <cellStyle name="Normal 4 2" xfId="20"/>
    <cellStyle name="Normal 4 2 2" xfId="21"/>
    <cellStyle name="Normal 4 3" xfId="22"/>
    <cellStyle name="Normal 5" xfId="2"/>
    <cellStyle name="Normal 5 2" xfId="23"/>
    <cellStyle name="Normal 6" xfId="24"/>
    <cellStyle name="Normal 6 2" xfId="25"/>
    <cellStyle name="Normal 7" xfId="26"/>
    <cellStyle name="Normal__evaluare_laboratoare_06_ian_2007" xfId="3"/>
    <cellStyle name="Normal__evaluare_laboratoare_06_ian_2007 2" xfId="27"/>
    <cellStyle name="Normal_adresabilitate" xfId="4"/>
    <cellStyle name="Normal_adresabilitate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CB.SANATATII=Macheta%20radiologie=%2001.01.202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SP.JUDETEAN=%20Macheta%20radiologie=01.01.20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NATISAN%20MED.GEN%20=Machete%20radiologie=01.01.2024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GRAL=Machete%20radiologi=01.01.20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SP.MIOVENI=%20Macheta%20radiologie=01.01.202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PLUSDENT%20ESTET%20ART=Macheta%20radiologie=%2001.01.20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PLUSDENT%20ESTET%20ART=Macheta%20radiologie-20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DIOPROMED=%20Macheta%20radiologie=01.01.20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ECOGRAFII%202024/CMI%20MORARU%20CTIN=%20Macheta%20ecografie%20202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ECOGRAFII%202024/CMI%20STUPARU%20VICTORIA=%20Machete%20ecografie%20202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ECOGRAFII%202024/CMI%20TOMA%20ELIZA%20=%20Macheta%20ecografie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CB.SANATATII=Macheta%20radiologie%2001.01.202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ECOGRAFII%202024/UDRISTE%20MIHAI=Machete%20ecografie%202021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ECOGRAFII%202024/BIA%20MEDICAL%20=%20Macheta%20ecografie=01.01.20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ECOGRAFII%202024/BOGDANA%20LIFE=%20%20Macheta%20Ecografie%202023.p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CONTRACTARE%20FZ%20NOI=01.05.2024/PARA/APARATE%20NOI%20=punctate%20cu%2001.04.2024/RX/ASF%20TRANDAFIRESCU=%20Rx%20%20Macheta%20radiologie%20=01.01.20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SF.NICOLAE=%20Machete%20radiologie-=01.01.2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SP.PEDIATRIE%20=%20Macheta%20radiologie=01.01.202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SP.CAMPULUNG%20=Machete%20radiologie=01.01.202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NATISAN%20GRUP=%20Macheta%20radiologi=01.01.20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ELDA%20=%20Macheta%20radiologie-=01.01.202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%202024/MACHETE%20PARA%202024/MACHETE%20RADIOLOGIE%202024/SP.STEFANESTI=%20Macheta%20radiologie%20=01.01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-Doc gen.2023"/>
      <sheetName val="Sheet2) Cap.teh=01.01.2024"/>
      <sheetName val="Sheet2b) Doc aparate=01.07.23"/>
      <sheetName val="Sheet2)Res.umane=01.02.24"/>
      <sheetName val="Sheet2)Res.umane=01.01.2024"/>
      <sheetName val="anexa 45 =01.01.24"/>
      <sheetName val="Anexa 45=01.02.2024"/>
      <sheetName val="anexa 45 =01.07.23"/>
      <sheetName val="Sheet4-Logistica"/>
      <sheetName val="Sheet5-Disponibilitate 01.01.24"/>
      <sheetName val="Oferta 01.07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E30">
            <v>706.2</v>
          </cell>
        </row>
        <row r="39">
          <cell r="E39">
            <v>706.2</v>
          </cell>
        </row>
        <row r="40">
          <cell r="E40">
            <v>122.9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a)-Doc.gen"/>
      <sheetName val="Sheet2a)-eval.cap.teh"/>
      <sheetName val="Sheet2) Cap.teh=01.01.2024"/>
      <sheetName val="Sheet2b) Doc aparate 2023"/>
      <sheetName val="sheet3-Res.umane"/>
      <sheetName val="anexa 45 (1.07.23)"/>
      <sheetName val="Sheet4-Logistica"/>
      <sheetName val="Sheet5-Crit.disponib."/>
      <sheetName val="Oferta 01.07.23"/>
      <sheetName val="Sheet6-Oferta serv.R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E38">
            <v>185</v>
          </cell>
        </row>
        <row r="39">
          <cell r="E39">
            <v>66</v>
          </cell>
        </row>
      </sheetData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a)-Doc.gen"/>
      <sheetName val="Sheet2a)-eval.cap.teh"/>
      <sheetName val="Sheet2b) Docum.aparate"/>
      <sheetName val="Sheet2) Res umane=01.01.24"/>
      <sheetName val="ANEXA 45=01.01.24"/>
      <sheetName val="Sheet4-Logistica"/>
      <sheetName val="Sheet5-Crit.disponib."/>
      <sheetName val="Oferta 01.07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E40">
            <v>371</v>
          </cell>
        </row>
        <row r="41">
          <cell r="E41">
            <v>45</v>
          </cell>
        </row>
        <row r="42">
          <cell r="E42">
            <v>27</v>
          </cell>
        </row>
      </sheetData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=Doc gen 01.02.23"/>
      <sheetName val="APARATE=2023"/>
      <sheetName val="Sheet2) Cap.teh=01.01.2024"/>
      <sheetName val="Sheet2b) Docum.aparate"/>
      <sheetName val="Sheet2) Res.umane=01.01.2024"/>
      <sheetName val="Sheet2)Res.umane=01.03.24"/>
      <sheetName val="Sheet2) Res.umane=01.05.2024"/>
      <sheetName val="Anexa 45=01.03.24"/>
      <sheetName val="Sheet4-Logistica"/>
      <sheetName val="Sheet5-Crit.disponib.01.07.23"/>
      <sheetName val="Oferta 2023-01.03.2024"/>
      <sheetName val="SheetOferta serv 01.3.24"/>
      <sheetName val="Sheet6-Oferta serv.R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E28">
            <v>525</v>
          </cell>
        </row>
        <row r="46">
          <cell r="E46">
            <v>92</v>
          </cell>
        </row>
        <row r="48">
          <cell r="E48">
            <v>30</v>
          </cell>
        </row>
      </sheetData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2-Doc aparate 01.05.22"/>
      <sheetName val="Sheet2)-Doc gen=14.03.23"/>
      <sheetName val="Sheet2) Doc.gen=01.01.24"/>
      <sheetName val="Sheet2)Cap.teh 01.07.23"/>
      <sheetName val="Sheet2)Cap.tehSpMiov 01.07"/>
      <sheetName val="Sheet2) Cap.teh=01.01.2024"/>
      <sheetName val="Sheet3)Resurse umane(27.11.23)"/>
      <sheetName val="Sheet3) Res.umane=01.01.2024"/>
      <sheetName val="Sheet3)Res umane=01.05.2024"/>
      <sheetName val="Sheet3) Res.umane=01.07.24"/>
      <sheetName val="Anexa 45=21.06.24"/>
      <sheetName val="Anexa 45=01.04.24"/>
      <sheetName val="anexa 45-27.11.23"/>
      <sheetName val="Sheet4)Logistica01.07.23"/>
      <sheetName val="Sheet5-Crit.disponib."/>
      <sheetName val="Oferta 08.07.24 "/>
      <sheetName val="Oferta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7">
          <cell r="E37">
            <v>774</v>
          </cell>
        </row>
        <row r="39">
          <cell r="E39">
            <v>17</v>
          </cell>
        </row>
        <row r="57">
          <cell r="E57">
            <v>774</v>
          </cell>
        </row>
        <row r="60">
          <cell r="E60">
            <v>30</v>
          </cell>
        </row>
      </sheetData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) Doc gen=09.2023"/>
      <sheetName val="Sheet2a)-Cap.teh (01.01.2024)"/>
      <sheetName val="Sheet2) Cap.teh (01.03.24)"/>
      <sheetName val="Sheet2) Cap.teh=01.05.24"/>
      <sheetName val="Sheet2b) Docum.aparate"/>
      <sheetName val="Sheet3) Res.umane=01.01.2024"/>
      <sheetName val="Anexa 45=01.01.24"/>
      <sheetName val="Anexa 45 2023"/>
      <sheetName val="Sheet4-Logistica"/>
      <sheetName val="Sheet5-Crit.disponib."/>
      <sheetName val="Oferta 02.2024"/>
      <sheetName val="Oferta 01.09.23"/>
      <sheetName val="oferta 01.07.23"/>
      <sheetName val="Sheet6-Oferta serv.R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4">
          <cell r="E44">
            <v>196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a)-Doc.gen"/>
      <sheetName val="Sheet1) Doc gen=09.2023"/>
      <sheetName val="Sheet2a)-Cap.teh (01.01.2024)"/>
      <sheetName val="Sheet2a)-eval.cap.teh (01.07.23"/>
      <sheetName val="Sheet2b) Docum.aparate"/>
      <sheetName val="sheet3-Res.umane"/>
      <sheetName val="Sheet3-Res umane 01.07.23"/>
      <sheetName val="Sheet3) Res.umane=01.01.2024"/>
      <sheetName val="Anexa 45=01.01.24"/>
      <sheetName val="personal furniz"/>
      <sheetName val="Anexa 45 2023"/>
      <sheetName val="Sheet4-Logistica"/>
      <sheetName val="Sheet5-Crit.disponib."/>
      <sheetName val="Oferta 01.09.23"/>
      <sheetName val="oferta 01.07.23"/>
      <sheetName val="Sheet6-Oferta serv.R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2">
          <cell r="E42">
            <v>181</v>
          </cell>
        </row>
        <row r="43">
          <cell r="E43">
            <v>35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a)-Doc.gen"/>
      <sheetName val="Sheet1-DOC GEN"/>
      <sheetName val="Sheet2a)-eval.cap.teh"/>
      <sheetName val="Sheet2) Cap.teh=01.01.24"/>
      <sheetName val="Ap.fz"/>
      <sheetName val="Sheet2b)Docum aparate"/>
      <sheetName val="sheet3-Res.umane"/>
      <sheetName val="Sheet3) Res umane=01.01.24"/>
      <sheetName val="Sheet4) Logistica 01.07.24"/>
      <sheetName val="Sheet4-Logistica"/>
      <sheetName val="Sheet5-Crit.disponib."/>
      <sheetName val="Oferta 09.10.2023"/>
      <sheetName val="Sheet6-Oferta ser.RX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5">
          <cell r="E35">
            <v>663</v>
          </cell>
        </row>
        <row r="36">
          <cell r="E36">
            <v>44.33</v>
          </cell>
        </row>
      </sheetData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act"/>
      <sheetName val="Sheet1a)-doc.cabinet"/>
      <sheetName val="Sheet2)-resurse tehnice"/>
      <sheetName val="Sheet3)-resurse umane"/>
      <sheetName val="Sheet4)-logistica "/>
      <sheetName val="Sheet5)-prog activ "/>
      <sheetName val="Sheet6)-oferta ser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D25">
            <v>15</v>
          </cell>
        </row>
        <row r="26">
          <cell r="D26">
            <v>15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act"/>
      <sheetName val="Sheet1a)-doc.cabinet"/>
      <sheetName val="Sheet2)-resurse tehnice"/>
      <sheetName val="Sheet3)-resurse umane"/>
      <sheetName val="Sheet4)-logistica "/>
      <sheetName val="Sheet5)-prog activ "/>
      <sheetName val="Sheet6)-oferta ser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">
          <cell r="D35">
            <v>15</v>
          </cell>
        </row>
        <row r="37">
          <cell r="D37">
            <v>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act"/>
      <sheetName val="Sheet1a)-doc.cabinet"/>
      <sheetName val="RES TEH 31.01.2022"/>
      <sheetName val="Sheet2)Res.teh=01.01.2024"/>
      <sheetName val="Sheet3)-resurse umane"/>
      <sheetName val="Sheet4)-logistica "/>
      <sheetName val="Sheet5)-prog activ "/>
      <sheetName val="Sheet6)-oferta ser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4">
          <cell r="D54">
            <v>15</v>
          </cell>
        </row>
        <row r="55">
          <cell r="D55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-Doc gen.2023"/>
      <sheetName val="Sheet2) Cap.teh=01.01.2024"/>
      <sheetName val="Sheet2b) Doc aparate=01.07.23"/>
      <sheetName val="Sheet2)Res.umane=01.01.2024"/>
      <sheetName val="anexa 45 =01.01.24"/>
      <sheetName val="Anexa 45=01.02.2024"/>
      <sheetName val="anexa 45 =01.07.23"/>
      <sheetName val="Sheet4-Logistica"/>
      <sheetName val="Sheet5-Disponibilitate 01.01.24"/>
      <sheetName val="Oferta 01.07.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0">
          <cell r="E30">
            <v>706.2</v>
          </cell>
        </row>
        <row r="32">
          <cell r="E32">
            <v>35</v>
          </cell>
        </row>
        <row r="33">
          <cell r="E33">
            <v>60</v>
          </cell>
        </row>
      </sheetData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act"/>
      <sheetName val="Sheet1a)-doc.cabinet"/>
      <sheetName val="Sheet2) Res teh=01.03.23"/>
      <sheetName val="Sheet2)Res.teh=01.01.2024"/>
      <sheetName val="Sheet3)-resurse umane"/>
      <sheetName val="Sheet4)-logistica "/>
      <sheetName val="Sheet5)-prog activ "/>
      <sheetName val="Sheet6)-oferta ser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3">
          <cell r="D33">
            <v>5.77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act"/>
      <sheetName val="Sheet1a)-doc.cabinet"/>
      <sheetName val="Sheet2)-res.tehnice=01.01.24"/>
      <sheetName val="Sheet3)Res umane=01.04.24"/>
      <sheetName val="Sheet3)-resurse umane"/>
      <sheetName val="Sheet4)-logistica "/>
      <sheetName val="Sheet5)-prog activ "/>
      <sheetName val="Sheet6)-oferta serv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D18">
            <v>12.75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act"/>
      <sheetName val="Sheet1a)-doc.cabinet"/>
      <sheetName val="Sheet2)Res.teh 01.01.24"/>
      <sheetName val="Sheet2)-res. tehnice2023"/>
      <sheetName val="Sheet3)-resurse umane"/>
      <sheetName val="Sheet4)-logistica "/>
      <sheetName val="Sheet5)-prog activ "/>
      <sheetName val="Sheet6)-oferta ser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5">
          <cell r="D25">
            <v>15</v>
          </cell>
        </row>
        <row r="27">
          <cell r="D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) Doc gen=01.07.23"/>
      <sheetName val="Sheet1) DATE GEN=01.01.24"/>
      <sheetName val="Sheet2) Eval cap teh=01.01.2024"/>
      <sheetName val="Sheet2) Cap.teh=01.05.24"/>
      <sheetName val="Sheet4"/>
      <sheetName val="Ap.Trandaf"/>
      <sheetName val="AP TRANDAFIR"/>
      <sheetName val="Sheet2) Eval cap.teh.Trandaf"/>
      <sheetName val="Sheet2b) Docum.aparate"/>
      <sheetName val="PERSONAL 2023"/>
      <sheetName val="Sheet2b) Res.umane 01.01.24"/>
      <sheetName val="Sheet2) Res.umane=01.02.2024"/>
      <sheetName val="PERSONAL TRANDAF "/>
      <sheetName val="Sheet2b)Res Umane Trandafirescu"/>
      <sheetName val="Anexa 45(01.01.24)"/>
      <sheetName val="Sheet4-Logistica 35p"/>
      <sheetName val="Sheet5-Crit.disponib. 503,5p"/>
      <sheetName val="Sheet4-Oferta 01.07.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5">
          <cell r="E25">
            <v>284.64999999999998</v>
          </cell>
        </row>
        <row r="34">
          <cell r="E34">
            <v>299.64999999999998</v>
          </cell>
        </row>
        <row r="35">
          <cell r="E35">
            <v>172</v>
          </cell>
        </row>
      </sheetData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a)-Doc.gen"/>
      <sheetName val="APARATE 2023"/>
      <sheetName val="Sheet2) Cap.teh=01.01.2024"/>
      <sheetName val="Sheet2b) Docum.aparate"/>
      <sheetName val="PERSONAL 2023"/>
      <sheetName val="Sheet3) Res.umane 01.01.24"/>
      <sheetName val="anexa 45 =01.01.24"/>
      <sheetName val="Anexa 45 (01.07.23)"/>
      <sheetName val="LOGISTICA"/>
      <sheetName val="Sheet5-Crit.disponib."/>
      <sheetName val="Oferta 01.07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E33">
            <v>13</v>
          </cell>
        </row>
        <row r="34">
          <cell r="E34">
            <v>48</v>
          </cell>
        </row>
        <row r="35">
          <cell r="E35">
            <v>17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-Doc gen=01.07.23"/>
      <sheetName val="Sheet3) Cap.teh 18.07"/>
      <sheetName val="Sheet3) Cap.teh=01.01.2024"/>
      <sheetName val="doc aparate CNCAN"/>
      <sheetName val="Sheet2b) Docum.aparate"/>
      <sheetName val="Sheet2) Res uman (Costach 18.07"/>
      <sheetName val="Sheet2)Res.umane=01.01.2024"/>
      <sheetName val="Anexa 45=15.12.23"/>
      <sheetName val="Sheet4) Logistica =01.01.2024"/>
      <sheetName val="Sheet4-Logistica 01.07.23"/>
      <sheetName val="Sheet-Disponibil 2023"/>
      <sheetName val="Oferta 01.07.2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8">
          <cell r="E38">
            <v>325</v>
          </cell>
        </row>
        <row r="39">
          <cell r="E39">
            <v>120</v>
          </cell>
        </row>
        <row r="40">
          <cell r="E40">
            <v>22</v>
          </cell>
        </row>
        <row r="41">
          <cell r="E41">
            <v>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) Doc.gen=01.01.2024"/>
      <sheetName val="Sheet2) Cap.teh=01.01.2024"/>
      <sheetName val="Sheet2) Cp.teh =01.07.23"/>
      <sheetName val="doc aparate 01.07.23"/>
      <sheetName val="Sheet2b) Docum.aparate"/>
      <sheetName val="Sheet3) Res.umane 01.01.2024"/>
      <sheetName val="anexa 45=01.01.24"/>
      <sheetName val="Sheet4-Logistica"/>
      <sheetName val="Sheet4) Logistica=01.07.24"/>
      <sheetName val="Sheet5-Crit.disponib."/>
      <sheetName val="Oferta 2023"/>
      <sheetName val="Sheet6-Oferta serv.R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8">
          <cell r="D38">
            <v>239</v>
          </cell>
        </row>
        <row r="39">
          <cell r="D39">
            <v>126</v>
          </cell>
        </row>
      </sheetData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a)-Doc.gen"/>
      <sheetName val="APARATE 2023"/>
      <sheetName val="Sheet2) Cap.teh=01.01.2024"/>
      <sheetName val="Sheet2) Cap.teh=01.05.24"/>
      <sheetName val="Sheet2b) Docum.aparate"/>
      <sheetName val="PERSONAL 01 2023"/>
      <sheetName val="Sheet2) Res.umane=01.01.24"/>
      <sheetName val="anexa 45 01.01.2024"/>
      <sheetName val="Anexa 45 01.07"/>
      <sheetName val="Sheet4-Logistica"/>
      <sheetName val="Sheet5-Crit.disponib."/>
      <sheetName val="Oferta 01.05.24"/>
      <sheetName val="oferta=01.07. 2023"/>
      <sheetName val="Sheet6-Oferta serv.R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E39">
            <v>64.400000000000006</v>
          </cell>
        </row>
        <row r="40">
          <cell r="E40">
            <v>41.33</v>
          </cell>
        </row>
        <row r="41">
          <cell r="E41">
            <v>17</v>
          </cell>
        </row>
        <row r="49">
          <cell r="E49">
            <v>99.4</v>
          </cell>
        </row>
      </sheetData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a)-Doc.gen"/>
      <sheetName val="Sheet2-Cap.teh=01.01.23"/>
      <sheetName val="Sheet2) cap.teh=01.01.2024"/>
      <sheetName val="Sheet2Cap.teh =01.07.23cas"/>
      <sheetName val="Sheet2b) Docum.aparate"/>
      <sheetName val="Sheet2)Res.umane=01.01.2024"/>
      <sheetName val="Sheet2)Res.umane=01.02.24"/>
      <sheetName val="Anexa 45=01.01.2024"/>
      <sheetName val="Sheet4-Logistica"/>
      <sheetName val="Sheet5-Crit.disponib."/>
      <sheetName val="Sheet6-Oferta serv.R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0">
          <cell r="E40">
            <v>655</v>
          </cell>
        </row>
        <row r="41">
          <cell r="E41">
            <v>69</v>
          </cell>
        </row>
        <row r="42">
          <cell r="E42">
            <v>20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Date contract"/>
      <sheetName val="Sheet1a)-Doc gen.2023"/>
      <sheetName val="Sheet2)Cap.teh CAS 1.07"/>
      <sheetName val="Sheet2) Cap.teh =01.01.2024"/>
      <sheetName val="Sheet2) Cap.Teh=01.03.24"/>
      <sheetName val="Sheet2)Cap.teh Stefanesti"/>
      <sheetName val="Sheet2b) Docum.aparate"/>
      <sheetName val="sheet3-Res.umane"/>
      <sheetName val="PERSONAL 2023"/>
      <sheetName val="Sheet3) Res.umane=01.01.2024"/>
      <sheetName val="ANEXA 45 "/>
      <sheetName val="Sheet4-Logistica"/>
      <sheetName val="Sheet5-Crit.disponib."/>
      <sheetName val="Oferta 01.07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E37">
            <v>79</v>
          </cell>
        </row>
        <row r="38">
          <cell r="E38">
            <v>50</v>
          </cell>
        </row>
        <row r="47">
          <cell r="E47">
            <v>94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9" workbookViewId="0">
      <selection activeCell="B42" sqref="B42"/>
    </sheetView>
  </sheetViews>
  <sheetFormatPr defaultColWidth="85.140625" defaultRowHeight="12.75" x14ac:dyDescent="0.2"/>
  <cols>
    <col min="1" max="1" width="9.140625" style="4" customWidth="1"/>
    <col min="2" max="2" width="44.28515625" style="4" customWidth="1"/>
    <col min="3" max="3" width="18.42578125" style="4" customWidth="1"/>
    <col min="4" max="4" width="13" style="4" customWidth="1"/>
    <col min="5" max="5" width="11.28515625" style="4" customWidth="1"/>
    <col min="6" max="6" width="12.7109375" style="4" customWidth="1"/>
    <col min="7" max="7" width="20.7109375" style="4" customWidth="1"/>
    <col min="8" max="8" width="14.85546875" style="4" customWidth="1"/>
    <col min="9" max="244" width="9.140625" style="4" customWidth="1"/>
    <col min="245" max="247" width="85.140625" style="4"/>
    <col min="248" max="248" width="9.140625" style="4" customWidth="1"/>
    <col min="249" max="249" width="44.28515625" style="4" customWidth="1"/>
    <col min="250" max="250" width="18.42578125" style="4" customWidth="1"/>
    <col min="251" max="251" width="13" style="4" customWidth="1"/>
    <col min="252" max="252" width="11.28515625" style="4" customWidth="1"/>
    <col min="253" max="253" width="12.7109375" style="4" customWidth="1"/>
    <col min="254" max="254" width="20.7109375" style="4" customWidth="1"/>
    <col min="255" max="255" width="14.85546875" style="4" customWidth="1"/>
    <col min="256" max="256" width="13.5703125" style="4" customWidth="1"/>
    <col min="257" max="500" width="9.140625" style="4" customWidth="1"/>
    <col min="501" max="503" width="85.140625" style="4"/>
    <col min="504" max="504" width="9.140625" style="4" customWidth="1"/>
    <col min="505" max="505" width="44.28515625" style="4" customWidth="1"/>
    <col min="506" max="506" width="18.42578125" style="4" customWidth="1"/>
    <col min="507" max="507" width="13" style="4" customWidth="1"/>
    <col min="508" max="508" width="11.28515625" style="4" customWidth="1"/>
    <col min="509" max="509" width="12.7109375" style="4" customWidth="1"/>
    <col min="510" max="510" width="20.7109375" style="4" customWidth="1"/>
    <col min="511" max="511" width="14.85546875" style="4" customWidth="1"/>
    <col min="512" max="512" width="13.5703125" style="4" customWidth="1"/>
    <col min="513" max="756" width="9.140625" style="4" customWidth="1"/>
    <col min="757" max="759" width="85.140625" style="4"/>
    <col min="760" max="760" width="9.140625" style="4" customWidth="1"/>
    <col min="761" max="761" width="44.28515625" style="4" customWidth="1"/>
    <col min="762" max="762" width="18.42578125" style="4" customWidth="1"/>
    <col min="763" max="763" width="13" style="4" customWidth="1"/>
    <col min="764" max="764" width="11.28515625" style="4" customWidth="1"/>
    <col min="765" max="765" width="12.7109375" style="4" customWidth="1"/>
    <col min="766" max="766" width="20.7109375" style="4" customWidth="1"/>
    <col min="767" max="767" width="14.85546875" style="4" customWidth="1"/>
    <col min="768" max="768" width="13.5703125" style="4" customWidth="1"/>
    <col min="769" max="1012" width="9.140625" style="4" customWidth="1"/>
    <col min="1013" max="1015" width="85.140625" style="4"/>
    <col min="1016" max="1016" width="9.140625" style="4" customWidth="1"/>
    <col min="1017" max="1017" width="44.28515625" style="4" customWidth="1"/>
    <col min="1018" max="1018" width="18.42578125" style="4" customWidth="1"/>
    <col min="1019" max="1019" width="13" style="4" customWidth="1"/>
    <col min="1020" max="1020" width="11.28515625" style="4" customWidth="1"/>
    <col min="1021" max="1021" width="12.7109375" style="4" customWidth="1"/>
    <col min="1022" max="1022" width="20.7109375" style="4" customWidth="1"/>
    <col min="1023" max="1023" width="14.85546875" style="4" customWidth="1"/>
    <col min="1024" max="1024" width="13.5703125" style="4" customWidth="1"/>
    <col min="1025" max="1268" width="9.140625" style="4" customWidth="1"/>
    <col min="1269" max="1271" width="85.140625" style="4"/>
    <col min="1272" max="1272" width="9.140625" style="4" customWidth="1"/>
    <col min="1273" max="1273" width="44.28515625" style="4" customWidth="1"/>
    <col min="1274" max="1274" width="18.42578125" style="4" customWidth="1"/>
    <col min="1275" max="1275" width="13" style="4" customWidth="1"/>
    <col min="1276" max="1276" width="11.28515625" style="4" customWidth="1"/>
    <col min="1277" max="1277" width="12.7109375" style="4" customWidth="1"/>
    <col min="1278" max="1278" width="20.7109375" style="4" customWidth="1"/>
    <col min="1279" max="1279" width="14.85546875" style="4" customWidth="1"/>
    <col min="1280" max="1280" width="13.5703125" style="4" customWidth="1"/>
    <col min="1281" max="1524" width="9.140625" style="4" customWidth="1"/>
    <col min="1525" max="1527" width="85.140625" style="4"/>
    <col min="1528" max="1528" width="9.140625" style="4" customWidth="1"/>
    <col min="1529" max="1529" width="44.28515625" style="4" customWidth="1"/>
    <col min="1530" max="1530" width="18.42578125" style="4" customWidth="1"/>
    <col min="1531" max="1531" width="13" style="4" customWidth="1"/>
    <col min="1532" max="1532" width="11.28515625" style="4" customWidth="1"/>
    <col min="1533" max="1533" width="12.7109375" style="4" customWidth="1"/>
    <col min="1534" max="1534" width="20.7109375" style="4" customWidth="1"/>
    <col min="1535" max="1535" width="14.85546875" style="4" customWidth="1"/>
    <col min="1536" max="1536" width="13.5703125" style="4" customWidth="1"/>
    <col min="1537" max="1780" width="9.140625" style="4" customWidth="1"/>
    <col min="1781" max="1783" width="85.140625" style="4"/>
    <col min="1784" max="1784" width="9.140625" style="4" customWidth="1"/>
    <col min="1785" max="1785" width="44.28515625" style="4" customWidth="1"/>
    <col min="1786" max="1786" width="18.42578125" style="4" customWidth="1"/>
    <col min="1787" max="1787" width="13" style="4" customWidth="1"/>
    <col min="1788" max="1788" width="11.28515625" style="4" customWidth="1"/>
    <col min="1789" max="1789" width="12.7109375" style="4" customWidth="1"/>
    <col min="1790" max="1790" width="20.7109375" style="4" customWidth="1"/>
    <col min="1791" max="1791" width="14.85546875" style="4" customWidth="1"/>
    <col min="1792" max="1792" width="13.5703125" style="4" customWidth="1"/>
    <col min="1793" max="2036" width="9.140625" style="4" customWidth="1"/>
    <col min="2037" max="2039" width="85.140625" style="4"/>
    <col min="2040" max="2040" width="9.140625" style="4" customWidth="1"/>
    <col min="2041" max="2041" width="44.28515625" style="4" customWidth="1"/>
    <col min="2042" max="2042" width="18.42578125" style="4" customWidth="1"/>
    <col min="2043" max="2043" width="13" style="4" customWidth="1"/>
    <col min="2044" max="2044" width="11.28515625" style="4" customWidth="1"/>
    <col min="2045" max="2045" width="12.7109375" style="4" customWidth="1"/>
    <col min="2046" max="2046" width="20.7109375" style="4" customWidth="1"/>
    <col min="2047" max="2047" width="14.85546875" style="4" customWidth="1"/>
    <col min="2048" max="2048" width="13.5703125" style="4" customWidth="1"/>
    <col min="2049" max="2292" width="9.140625" style="4" customWidth="1"/>
    <col min="2293" max="2295" width="85.140625" style="4"/>
    <col min="2296" max="2296" width="9.140625" style="4" customWidth="1"/>
    <col min="2297" max="2297" width="44.28515625" style="4" customWidth="1"/>
    <col min="2298" max="2298" width="18.42578125" style="4" customWidth="1"/>
    <col min="2299" max="2299" width="13" style="4" customWidth="1"/>
    <col min="2300" max="2300" width="11.28515625" style="4" customWidth="1"/>
    <col min="2301" max="2301" width="12.7109375" style="4" customWidth="1"/>
    <col min="2302" max="2302" width="20.7109375" style="4" customWidth="1"/>
    <col min="2303" max="2303" width="14.85546875" style="4" customWidth="1"/>
    <col min="2304" max="2304" width="13.5703125" style="4" customWidth="1"/>
    <col min="2305" max="2548" width="9.140625" style="4" customWidth="1"/>
    <col min="2549" max="2551" width="85.140625" style="4"/>
    <col min="2552" max="2552" width="9.140625" style="4" customWidth="1"/>
    <col min="2553" max="2553" width="44.28515625" style="4" customWidth="1"/>
    <col min="2554" max="2554" width="18.42578125" style="4" customWidth="1"/>
    <col min="2555" max="2555" width="13" style="4" customWidth="1"/>
    <col min="2556" max="2556" width="11.28515625" style="4" customWidth="1"/>
    <col min="2557" max="2557" width="12.7109375" style="4" customWidth="1"/>
    <col min="2558" max="2558" width="20.7109375" style="4" customWidth="1"/>
    <col min="2559" max="2559" width="14.85546875" style="4" customWidth="1"/>
    <col min="2560" max="2560" width="13.5703125" style="4" customWidth="1"/>
    <col min="2561" max="2804" width="9.140625" style="4" customWidth="1"/>
    <col min="2805" max="2807" width="85.140625" style="4"/>
    <col min="2808" max="2808" width="9.140625" style="4" customWidth="1"/>
    <col min="2809" max="2809" width="44.28515625" style="4" customWidth="1"/>
    <col min="2810" max="2810" width="18.42578125" style="4" customWidth="1"/>
    <col min="2811" max="2811" width="13" style="4" customWidth="1"/>
    <col min="2812" max="2812" width="11.28515625" style="4" customWidth="1"/>
    <col min="2813" max="2813" width="12.7109375" style="4" customWidth="1"/>
    <col min="2814" max="2814" width="20.7109375" style="4" customWidth="1"/>
    <col min="2815" max="2815" width="14.85546875" style="4" customWidth="1"/>
    <col min="2816" max="2816" width="13.5703125" style="4" customWidth="1"/>
    <col min="2817" max="3060" width="9.140625" style="4" customWidth="1"/>
    <col min="3061" max="3063" width="85.140625" style="4"/>
    <col min="3064" max="3064" width="9.140625" style="4" customWidth="1"/>
    <col min="3065" max="3065" width="44.28515625" style="4" customWidth="1"/>
    <col min="3066" max="3066" width="18.42578125" style="4" customWidth="1"/>
    <col min="3067" max="3067" width="13" style="4" customWidth="1"/>
    <col min="3068" max="3068" width="11.28515625" style="4" customWidth="1"/>
    <col min="3069" max="3069" width="12.7109375" style="4" customWidth="1"/>
    <col min="3070" max="3070" width="20.7109375" style="4" customWidth="1"/>
    <col min="3071" max="3071" width="14.85546875" style="4" customWidth="1"/>
    <col min="3072" max="3072" width="13.5703125" style="4" customWidth="1"/>
    <col min="3073" max="3316" width="9.140625" style="4" customWidth="1"/>
    <col min="3317" max="3319" width="85.140625" style="4"/>
    <col min="3320" max="3320" width="9.140625" style="4" customWidth="1"/>
    <col min="3321" max="3321" width="44.28515625" style="4" customWidth="1"/>
    <col min="3322" max="3322" width="18.42578125" style="4" customWidth="1"/>
    <col min="3323" max="3323" width="13" style="4" customWidth="1"/>
    <col min="3324" max="3324" width="11.28515625" style="4" customWidth="1"/>
    <col min="3325" max="3325" width="12.7109375" style="4" customWidth="1"/>
    <col min="3326" max="3326" width="20.7109375" style="4" customWidth="1"/>
    <col min="3327" max="3327" width="14.85546875" style="4" customWidth="1"/>
    <col min="3328" max="3328" width="13.5703125" style="4" customWidth="1"/>
    <col min="3329" max="3572" width="9.140625" style="4" customWidth="1"/>
    <col min="3573" max="3575" width="85.140625" style="4"/>
    <col min="3576" max="3576" width="9.140625" style="4" customWidth="1"/>
    <col min="3577" max="3577" width="44.28515625" style="4" customWidth="1"/>
    <col min="3578" max="3578" width="18.42578125" style="4" customWidth="1"/>
    <col min="3579" max="3579" width="13" style="4" customWidth="1"/>
    <col min="3580" max="3580" width="11.28515625" style="4" customWidth="1"/>
    <col min="3581" max="3581" width="12.7109375" style="4" customWidth="1"/>
    <col min="3582" max="3582" width="20.7109375" style="4" customWidth="1"/>
    <col min="3583" max="3583" width="14.85546875" style="4" customWidth="1"/>
    <col min="3584" max="3584" width="13.5703125" style="4" customWidth="1"/>
    <col min="3585" max="3828" width="9.140625" style="4" customWidth="1"/>
    <col min="3829" max="3831" width="85.140625" style="4"/>
    <col min="3832" max="3832" width="9.140625" style="4" customWidth="1"/>
    <col min="3833" max="3833" width="44.28515625" style="4" customWidth="1"/>
    <col min="3834" max="3834" width="18.42578125" style="4" customWidth="1"/>
    <col min="3835" max="3835" width="13" style="4" customWidth="1"/>
    <col min="3836" max="3836" width="11.28515625" style="4" customWidth="1"/>
    <col min="3837" max="3837" width="12.7109375" style="4" customWidth="1"/>
    <col min="3838" max="3838" width="20.7109375" style="4" customWidth="1"/>
    <col min="3839" max="3839" width="14.85546875" style="4" customWidth="1"/>
    <col min="3840" max="3840" width="13.5703125" style="4" customWidth="1"/>
    <col min="3841" max="4084" width="9.140625" style="4" customWidth="1"/>
    <col min="4085" max="4087" width="85.140625" style="4"/>
    <col min="4088" max="4088" width="9.140625" style="4" customWidth="1"/>
    <col min="4089" max="4089" width="44.28515625" style="4" customWidth="1"/>
    <col min="4090" max="4090" width="18.42578125" style="4" customWidth="1"/>
    <col min="4091" max="4091" width="13" style="4" customWidth="1"/>
    <col min="4092" max="4092" width="11.28515625" style="4" customWidth="1"/>
    <col min="4093" max="4093" width="12.7109375" style="4" customWidth="1"/>
    <col min="4094" max="4094" width="20.7109375" style="4" customWidth="1"/>
    <col min="4095" max="4095" width="14.85546875" style="4" customWidth="1"/>
    <col min="4096" max="4096" width="13.5703125" style="4" customWidth="1"/>
    <col min="4097" max="4340" width="9.140625" style="4" customWidth="1"/>
    <col min="4341" max="4343" width="85.140625" style="4"/>
    <col min="4344" max="4344" width="9.140625" style="4" customWidth="1"/>
    <col min="4345" max="4345" width="44.28515625" style="4" customWidth="1"/>
    <col min="4346" max="4346" width="18.42578125" style="4" customWidth="1"/>
    <col min="4347" max="4347" width="13" style="4" customWidth="1"/>
    <col min="4348" max="4348" width="11.28515625" style="4" customWidth="1"/>
    <col min="4349" max="4349" width="12.7109375" style="4" customWidth="1"/>
    <col min="4350" max="4350" width="20.7109375" style="4" customWidth="1"/>
    <col min="4351" max="4351" width="14.85546875" style="4" customWidth="1"/>
    <col min="4352" max="4352" width="13.5703125" style="4" customWidth="1"/>
    <col min="4353" max="4596" width="9.140625" style="4" customWidth="1"/>
    <col min="4597" max="4599" width="85.140625" style="4"/>
    <col min="4600" max="4600" width="9.140625" style="4" customWidth="1"/>
    <col min="4601" max="4601" width="44.28515625" style="4" customWidth="1"/>
    <col min="4602" max="4602" width="18.42578125" style="4" customWidth="1"/>
    <col min="4603" max="4603" width="13" style="4" customWidth="1"/>
    <col min="4604" max="4604" width="11.28515625" style="4" customWidth="1"/>
    <col min="4605" max="4605" width="12.7109375" style="4" customWidth="1"/>
    <col min="4606" max="4606" width="20.7109375" style="4" customWidth="1"/>
    <col min="4607" max="4607" width="14.85546875" style="4" customWidth="1"/>
    <col min="4608" max="4608" width="13.5703125" style="4" customWidth="1"/>
    <col min="4609" max="4852" width="9.140625" style="4" customWidth="1"/>
    <col min="4853" max="4855" width="85.140625" style="4"/>
    <col min="4856" max="4856" width="9.140625" style="4" customWidth="1"/>
    <col min="4857" max="4857" width="44.28515625" style="4" customWidth="1"/>
    <col min="4858" max="4858" width="18.42578125" style="4" customWidth="1"/>
    <col min="4859" max="4859" width="13" style="4" customWidth="1"/>
    <col min="4860" max="4860" width="11.28515625" style="4" customWidth="1"/>
    <col min="4861" max="4861" width="12.7109375" style="4" customWidth="1"/>
    <col min="4862" max="4862" width="20.7109375" style="4" customWidth="1"/>
    <col min="4863" max="4863" width="14.85546875" style="4" customWidth="1"/>
    <col min="4864" max="4864" width="13.5703125" style="4" customWidth="1"/>
    <col min="4865" max="5108" width="9.140625" style="4" customWidth="1"/>
    <col min="5109" max="5111" width="85.140625" style="4"/>
    <col min="5112" max="5112" width="9.140625" style="4" customWidth="1"/>
    <col min="5113" max="5113" width="44.28515625" style="4" customWidth="1"/>
    <col min="5114" max="5114" width="18.42578125" style="4" customWidth="1"/>
    <col min="5115" max="5115" width="13" style="4" customWidth="1"/>
    <col min="5116" max="5116" width="11.28515625" style="4" customWidth="1"/>
    <col min="5117" max="5117" width="12.7109375" style="4" customWidth="1"/>
    <col min="5118" max="5118" width="20.7109375" style="4" customWidth="1"/>
    <col min="5119" max="5119" width="14.85546875" style="4" customWidth="1"/>
    <col min="5120" max="5120" width="13.5703125" style="4" customWidth="1"/>
    <col min="5121" max="5364" width="9.140625" style="4" customWidth="1"/>
    <col min="5365" max="5367" width="85.140625" style="4"/>
    <col min="5368" max="5368" width="9.140625" style="4" customWidth="1"/>
    <col min="5369" max="5369" width="44.28515625" style="4" customWidth="1"/>
    <col min="5370" max="5370" width="18.42578125" style="4" customWidth="1"/>
    <col min="5371" max="5371" width="13" style="4" customWidth="1"/>
    <col min="5372" max="5372" width="11.28515625" style="4" customWidth="1"/>
    <col min="5373" max="5373" width="12.7109375" style="4" customWidth="1"/>
    <col min="5374" max="5374" width="20.7109375" style="4" customWidth="1"/>
    <col min="5375" max="5375" width="14.85546875" style="4" customWidth="1"/>
    <col min="5376" max="5376" width="13.5703125" style="4" customWidth="1"/>
    <col min="5377" max="5620" width="9.140625" style="4" customWidth="1"/>
    <col min="5621" max="5623" width="85.140625" style="4"/>
    <col min="5624" max="5624" width="9.140625" style="4" customWidth="1"/>
    <col min="5625" max="5625" width="44.28515625" style="4" customWidth="1"/>
    <col min="5626" max="5626" width="18.42578125" style="4" customWidth="1"/>
    <col min="5627" max="5627" width="13" style="4" customWidth="1"/>
    <col min="5628" max="5628" width="11.28515625" style="4" customWidth="1"/>
    <col min="5629" max="5629" width="12.7109375" style="4" customWidth="1"/>
    <col min="5630" max="5630" width="20.7109375" style="4" customWidth="1"/>
    <col min="5631" max="5631" width="14.85546875" style="4" customWidth="1"/>
    <col min="5632" max="5632" width="13.5703125" style="4" customWidth="1"/>
    <col min="5633" max="5876" width="9.140625" style="4" customWidth="1"/>
    <col min="5877" max="5879" width="85.140625" style="4"/>
    <col min="5880" max="5880" width="9.140625" style="4" customWidth="1"/>
    <col min="5881" max="5881" width="44.28515625" style="4" customWidth="1"/>
    <col min="5882" max="5882" width="18.42578125" style="4" customWidth="1"/>
    <col min="5883" max="5883" width="13" style="4" customWidth="1"/>
    <col min="5884" max="5884" width="11.28515625" style="4" customWidth="1"/>
    <col min="5885" max="5885" width="12.7109375" style="4" customWidth="1"/>
    <col min="5886" max="5886" width="20.7109375" style="4" customWidth="1"/>
    <col min="5887" max="5887" width="14.85546875" style="4" customWidth="1"/>
    <col min="5888" max="5888" width="13.5703125" style="4" customWidth="1"/>
    <col min="5889" max="6132" width="9.140625" style="4" customWidth="1"/>
    <col min="6133" max="6135" width="85.140625" style="4"/>
    <col min="6136" max="6136" width="9.140625" style="4" customWidth="1"/>
    <col min="6137" max="6137" width="44.28515625" style="4" customWidth="1"/>
    <col min="6138" max="6138" width="18.42578125" style="4" customWidth="1"/>
    <col min="6139" max="6139" width="13" style="4" customWidth="1"/>
    <col min="6140" max="6140" width="11.28515625" style="4" customWidth="1"/>
    <col min="6141" max="6141" width="12.7109375" style="4" customWidth="1"/>
    <col min="6142" max="6142" width="20.7109375" style="4" customWidth="1"/>
    <col min="6143" max="6143" width="14.85546875" style="4" customWidth="1"/>
    <col min="6144" max="6144" width="13.5703125" style="4" customWidth="1"/>
    <col min="6145" max="6388" width="9.140625" style="4" customWidth="1"/>
    <col min="6389" max="6391" width="85.140625" style="4"/>
    <col min="6392" max="6392" width="9.140625" style="4" customWidth="1"/>
    <col min="6393" max="6393" width="44.28515625" style="4" customWidth="1"/>
    <col min="6394" max="6394" width="18.42578125" style="4" customWidth="1"/>
    <col min="6395" max="6395" width="13" style="4" customWidth="1"/>
    <col min="6396" max="6396" width="11.28515625" style="4" customWidth="1"/>
    <col min="6397" max="6397" width="12.7109375" style="4" customWidth="1"/>
    <col min="6398" max="6398" width="20.7109375" style="4" customWidth="1"/>
    <col min="6399" max="6399" width="14.85546875" style="4" customWidth="1"/>
    <col min="6400" max="6400" width="13.5703125" style="4" customWidth="1"/>
    <col min="6401" max="6644" width="9.140625" style="4" customWidth="1"/>
    <col min="6645" max="6647" width="85.140625" style="4"/>
    <col min="6648" max="6648" width="9.140625" style="4" customWidth="1"/>
    <col min="6649" max="6649" width="44.28515625" style="4" customWidth="1"/>
    <col min="6650" max="6650" width="18.42578125" style="4" customWidth="1"/>
    <col min="6651" max="6651" width="13" style="4" customWidth="1"/>
    <col min="6652" max="6652" width="11.28515625" style="4" customWidth="1"/>
    <col min="6653" max="6653" width="12.7109375" style="4" customWidth="1"/>
    <col min="6654" max="6654" width="20.7109375" style="4" customWidth="1"/>
    <col min="6655" max="6655" width="14.85546875" style="4" customWidth="1"/>
    <col min="6656" max="6656" width="13.5703125" style="4" customWidth="1"/>
    <col min="6657" max="6900" width="9.140625" style="4" customWidth="1"/>
    <col min="6901" max="6903" width="85.140625" style="4"/>
    <col min="6904" max="6904" width="9.140625" style="4" customWidth="1"/>
    <col min="6905" max="6905" width="44.28515625" style="4" customWidth="1"/>
    <col min="6906" max="6906" width="18.42578125" style="4" customWidth="1"/>
    <col min="6907" max="6907" width="13" style="4" customWidth="1"/>
    <col min="6908" max="6908" width="11.28515625" style="4" customWidth="1"/>
    <col min="6909" max="6909" width="12.7109375" style="4" customWidth="1"/>
    <col min="6910" max="6910" width="20.7109375" style="4" customWidth="1"/>
    <col min="6911" max="6911" width="14.85546875" style="4" customWidth="1"/>
    <col min="6912" max="6912" width="13.5703125" style="4" customWidth="1"/>
    <col min="6913" max="7156" width="9.140625" style="4" customWidth="1"/>
    <col min="7157" max="7159" width="85.140625" style="4"/>
    <col min="7160" max="7160" width="9.140625" style="4" customWidth="1"/>
    <col min="7161" max="7161" width="44.28515625" style="4" customWidth="1"/>
    <col min="7162" max="7162" width="18.42578125" style="4" customWidth="1"/>
    <col min="7163" max="7163" width="13" style="4" customWidth="1"/>
    <col min="7164" max="7164" width="11.28515625" style="4" customWidth="1"/>
    <col min="7165" max="7165" width="12.7109375" style="4" customWidth="1"/>
    <col min="7166" max="7166" width="20.7109375" style="4" customWidth="1"/>
    <col min="7167" max="7167" width="14.85546875" style="4" customWidth="1"/>
    <col min="7168" max="7168" width="13.5703125" style="4" customWidth="1"/>
    <col min="7169" max="7412" width="9.140625" style="4" customWidth="1"/>
    <col min="7413" max="7415" width="85.140625" style="4"/>
    <col min="7416" max="7416" width="9.140625" style="4" customWidth="1"/>
    <col min="7417" max="7417" width="44.28515625" style="4" customWidth="1"/>
    <col min="7418" max="7418" width="18.42578125" style="4" customWidth="1"/>
    <col min="7419" max="7419" width="13" style="4" customWidth="1"/>
    <col min="7420" max="7420" width="11.28515625" style="4" customWidth="1"/>
    <col min="7421" max="7421" width="12.7109375" style="4" customWidth="1"/>
    <col min="7422" max="7422" width="20.7109375" style="4" customWidth="1"/>
    <col min="7423" max="7423" width="14.85546875" style="4" customWidth="1"/>
    <col min="7424" max="7424" width="13.5703125" style="4" customWidth="1"/>
    <col min="7425" max="7668" width="9.140625" style="4" customWidth="1"/>
    <col min="7669" max="7671" width="85.140625" style="4"/>
    <col min="7672" max="7672" width="9.140625" style="4" customWidth="1"/>
    <col min="7673" max="7673" width="44.28515625" style="4" customWidth="1"/>
    <col min="7674" max="7674" width="18.42578125" style="4" customWidth="1"/>
    <col min="7675" max="7675" width="13" style="4" customWidth="1"/>
    <col min="7676" max="7676" width="11.28515625" style="4" customWidth="1"/>
    <col min="7677" max="7677" width="12.7109375" style="4" customWidth="1"/>
    <col min="7678" max="7678" width="20.7109375" style="4" customWidth="1"/>
    <col min="7679" max="7679" width="14.85546875" style="4" customWidth="1"/>
    <col min="7680" max="7680" width="13.5703125" style="4" customWidth="1"/>
    <col min="7681" max="7924" width="9.140625" style="4" customWidth="1"/>
    <col min="7925" max="7927" width="85.140625" style="4"/>
    <col min="7928" max="7928" width="9.140625" style="4" customWidth="1"/>
    <col min="7929" max="7929" width="44.28515625" style="4" customWidth="1"/>
    <col min="7930" max="7930" width="18.42578125" style="4" customWidth="1"/>
    <col min="7931" max="7931" width="13" style="4" customWidth="1"/>
    <col min="7932" max="7932" width="11.28515625" style="4" customWidth="1"/>
    <col min="7933" max="7933" width="12.7109375" style="4" customWidth="1"/>
    <col min="7934" max="7934" width="20.7109375" style="4" customWidth="1"/>
    <col min="7935" max="7935" width="14.85546875" style="4" customWidth="1"/>
    <col min="7936" max="7936" width="13.5703125" style="4" customWidth="1"/>
    <col min="7937" max="8180" width="9.140625" style="4" customWidth="1"/>
    <col min="8181" max="8183" width="85.140625" style="4"/>
    <col min="8184" max="8184" width="9.140625" style="4" customWidth="1"/>
    <col min="8185" max="8185" width="44.28515625" style="4" customWidth="1"/>
    <col min="8186" max="8186" width="18.42578125" style="4" customWidth="1"/>
    <col min="8187" max="8187" width="13" style="4" customWidth="1"/>
    <col min="8188" max="8188" width="11.28515625" style="4" customWidth="1"/>
    <col min="8189" max="8189" width="12.7109375" style="4" customWidth="1"/>
    <col min="8190" max="8190" width="20.7109375" style="4" customWidth="1"/>
    <col min="8191" max="8191" width="14.85546875" style="4" customWidth="1"/>
    <col min="8192" max="8192" width="13.5703125" style="4" customWidth="1"/>
    <col min="8193" max="8436" width="9.140625" style="4" customWidth="1"/>
    <col min="8437" max="8439" width="85.140625" style="4"/>
    <col min="8440" max="8440" width="9.140625" style="4" customWidth="1"/>
    <col min="8441" max="8441" width="44.28515625" style="4" customWidth="1"/>
    <col min="8442" max="8442" width="18.42578125" style="4" customWidth="1"/>
    <col min="8443" max="8443" width="13" style="4" customWidth="1"/>
    <col min="8444" max="8444" width="11.28515625" style="4" customWidth="1"/>
    <col min="8445" max="8445" width="12.7109375" style="4" customWidth="1"/>
    <col min="8446" max="8446" width="20.7109375" style="4" customWidth="1"/>
    <col min="8447" max="8447" width="14.85546875" style="4" customWidth="1"/>
    <col min="8448" max="8448" width="13.5703125" style="4" customWidth="1"/>
    <col min="8449" max="8692" width="9.140625" style="4" customWidth="1"/>
    <col min="8693" max="8695" width="85.140625" style="4"/>
    <col min="8696" max="8696" width="9.140625" style="4" customWidth="1"/>
    <col min="8697" max="8697" width="44.28515625" style="4" customWidth="1"/>
    <col min="8698" max="8698" width="18.42578125" style="4" customWidth="1"/>
    <col min="8699" max="8699" width="13" style="4" customWidth="1"/>
    <col min="8700" max="8700" width="11.28515625" style="4" customWidth="1"/>
    <col min="8701" max="8701" width="12.7109375" style="4" customWidth="1"/>
    <col min="8702" max="8702" width="20.7109375" style="4" customWidth="1"/>
    <col min="8703" max="8703" width="14.85546875" style="4" customWidth="1"/>
    <col min="8704" max="8704" width="13.5703125" style="4" customWidth="1"/>
    <col min="8705" max="8948" width="9.140625" style="4" customWidth="1"/>
    <col min="8949" max="8951" width="85.140625" style="4"/>
    <col min="8952" max="8952" width="9.140625" style="4" customWidth="1"/>
    <col min="8953" max="8953" width="44.28515625" style="4" customWidth="1"/>
    <col min="8954" max="8954" width="18.42578125" style="4" customWidth="1"/>
    <col min="8955" max="8955" width="13" style="4" customWidth="1"/>
    <col min="8956" max="8956" width="11.28515625" style="4" customWidth="1"/>
    <col min="8957" max="8957" width="12.7109375" style="4" customWidth="1"/>
    <col min="8958" max="8958" width="20.7109375" style="4" customWidth="1"/>
    <col min="8959" max="8959" width="14.85546875" style="4" customWidth="1"/>
    <col min="8960" max="8960" width="13.5703125" style="4" customWidth="1"/>
    <col min="8961" max="9204" width="9.140625" style="4" customWidth="1"/>
    <col min="9205" max="9207" width="85.140625" style="4"/>
    <col min="9208" max="9208" width="9.140625" style="4" customWidth="1"/>
    <col min="9209" max="9209" width="44.28515625" style="4" customWidth="1"/>
    <col min="9210" max="9210" width="18.42578125" style="4" customWidth="1"/>
    <col min="9211" max="9211" width="13" style="4" customWidth="1"/>
    <col min="9212" max="9212" width="11.28515625" style="4" customWidth="1"/>
    <col min="9213" max="9213" width="12.7109375" style="4" customWidth="1"/>
    <col min="9214" max="9214" width="20.7109375" style="4" customWidth="1"/>
    <col min="9215" max="9215" width="14.85546875" style="4" customWidth="1"/>
    <col min="9216" max="9216" width="13.5703125" style="4" customWidth="1"/>
    <col min="9217" max="9460" width="9.140625" style="4" customWidth="1"/>
    <col min="9461" max="9463" width="85.140625" style="4"/>
    <col min="9464" max="9464" width="9.140625" style="4" customWidth="1"/>
    <col min="9465" max="9465" width="44.28515625" style="4" customWidth="1"/>
    <col min="9466" max="9466" width="18.42578125" style="4" customWidth="1"/>
    <col min="9467" max="9467" width="13" style="4" customWidth="1"/>
    <col min="9468" max="9468" width="11.28515625" style="4" customWidth="1"/>
    <col min="9469" max="9469" width="12.7109375" style="4" customWidth="1"/>
    <col min="9470" max="9470" width="20.7109375" style="4" customWidth="1"/>
    <col min="9471" max="9471" width="14.85546875" style="4" customWidth="1"/>
    <col min="9472" max="9472" width="13.5703125" style="4" customWidth="1"/>
    <col min="9473" max="9716" width="9.140625" style="4" customWidth="1"/>
    <col min="9717" max="9719" width="85.140625" style="4"/>
    <col min="9720" max="9720" width="9.140625" style="4" customWidth="1"/>
    <col min="9721" max="9721" width="44.28515625" style="4" customWidth="1"/>
    <col min="9722" max="9722" width="18.42578125" style="4" customWidth="1"/>
    <col min="9723" max="9723" width="13" style="4" customWidth="1"/>
    <col min="9724" max="9724" width="11.28515625" style="4" customWidth="1"/>
    <col min="9725" max="9725" width="12.7109375" style="4" customWidth="1"/>
    <col min="9726" max="9726" width="20.7109375" style="4" customWidth="1"/>
    <col min="9727" max="9727" width="14.85546875" style="4" customWidth="1"/>
    <col min="9728" max="9728" width="13.5703125" style="4" customWidth="1"/>
    <col min="9729" max="9972" width="9.140625" style="4" customWidth="1"/>
    <col min="9973" max="9975" width="85.140625" style="4"/>
    <col min="9976" max="9976" width="9.140625" style="4" customWidth="1"/>
    <col min="9977" max="9977" width="44.28515625" style="4" customWidth="1"/>
    <col min="9978" max="9978" width="18.42578125" style="4" customWidth="1"/>
    <col min="9979" max="9979" width="13" style="4" customWidth="1"/>
    <col min="9980" max="9980" width="11.28515625" style="4" customWidth="1"/>
    <col min="9981" max="9981" width="12.7109375" style="4" customWidth="1"/>
    <col min="9982" max="9982" width="20.7109375" style="4" customWidth="1"/>
    <col min="9983" max="9983" width="14.85546875" style="4" customWidth="1"/>
    <col min="9984" max="9984" width="13.5703125" style="4" customWidth="1"/>
    <col min="9985" max="10228" width="9.140625" style="4" customWidth="1"/>
    <col min="10229" max="10231" width="85.140625" style="4"/>
    <col min="10232" max="10232" width="9.140625" style="4" customWidth="1"/>
    <col min="10233" max="10233" width="44.28515625" style="4" customWidth="1"/>
    <col min="10234" max="10234" width="18.42578125" style="4" customWidth="1"/>
    <col min="10235" max="10235" width="13" style="4" customWidth="1"/>
    <col min="10236" max="10236" width="11.28515625" style="4" customWidth="1"/>
    <col min="10237" max="10237" width="12.7109375" style="4" customWidth="1"/>
    <col min="10238" max="10238" width="20.7109375" style="4" customWidth="1"/>
    <col min="10239" max="10239" width="14.85546875" style="4" customWidth="1"/>
    <col min="10240" max="10240" width="13.5703125" style="4" customWidth="1"/>
    <col min="10241" max="10484" width="9.140625" style="4" customWidth="1"/>
    <col min="10485" max="10487" width="85.140625" style="4"/>
    <col min="10488" max="10488" width="9.140625" style="4" customWidth="1"/>
    <col min="10489" max="10489" width="44.28515625" style="4" customWidth="1"/>
    <col min="10490" max="10490" width="18.42578125" style="4" customWidth="1"/>
    <col min="10491" max="10491" width="13" style="4" customWidth="1"/>
    <col min="10492" max="10492" width="11.28515625" style="4" customWidth="1"/>
    <col min="10493" max="10493" width="12.7109375" style="4" customWidth="1"/>
    <col min="10494" max="10494" width="20.7109375" style="4" customWidth="1"/>
    <col min="10495" max="10495" width="14.85546875" style="4" customWidth="1"/>
    <col min="10496" max="10496" width="13.5703125" style="4" customWidth="1"/>
    <col min="10497" max="10740" width="9.140625" style="4" customWidth="1"/>
    <col min="10741" max="10743" width="85.140625" style="4"/>
    <col min="10744" max="10744" width="9.140625" style="4" customWidth="1"/>
    <col min="10745" max="10745" width="44.28515625" style="4" customWidth="1"/>
    <col min="10746" max="10746" width="18.42578125" style="4" customWidth="1"/>
    <col min="10747" max="10747" width="13" style="4" customWidth="1"/>
    <col min="10748" max="10748" width="11.28515625" style="4" customWidth="1"/>
    <col min="10749" max="10749" width="12.7109375" style="4" customWidth="1"/>
    <col min="10750" max="10750" width="20.7109375" style="4" customWidth="1"/>
    <col min="10751" max="10751" width="14.85546875" style="4" customWidth="1"/>
    <col min="10752" max="10752" width="13.5703125" style="4" customWidth="1"/>
    <col min="10753" max="10996" width="9.140625" style="4" customWidth="1"/>
    <col min="10997" max="10999" width="85.140625" style="4"/>
    <col min="11000" max="11000" width="9.140625" style="4" customWidth="1"/>
    <col min="11001" max="11001" width="44.28515625" style="4" customWidth="1"/>
    <col min="11002" max="11002" width="18.42578125" style="4" customWidth="1"/>
    <col min="11003" max="11003" width="13" style="4" customWidth="1"/>
    <col min="11004" max="11004" width="11.28515625" style="4" customWidth="1"/>
    <col min="11005" max="11005" width="12.7109375" style="4" customWidth="1"/>
    <col min="11006" max="11006" width="20.7109375" style="4" customWidth="1"/>
    <col min="11007" max="11007" width="14.85546875" style="4" customWidth="1"/>
    <col min="11008" max="11008" width="13.5703125" style="4" customWidth="1"/>
    <col min="11009" max="11252" width="9.140625" style="4" customWidth="1"/>
    <col min="11253" max="11255" width="85.140625" style="4"/>
    <col min="11256" max="11256" width="9.140625" style="4" customWidth="1"/>
    <col min="11257" max="11257" width="44.28515625" style="4" customWidth="1"/>
    <col min="11258" max="11258" width="18.42578125" style="4" customWidth="1"/>
    <col min="11259" max="11259" width="13" style="4" customWidth="1"/>
    <col min="11260" max="11260" width="11.28515625" style="4" customWidth="1"/>
    <col min="11261" max="11261" width="12.7109375" style="4" customWidth="1"/>
    <col min="11262" max="11262" width="20.7109375" style="4" customWidth="1"/>
    <col min="11263" max="11263" width="14.85546875" style="4" customWidth="1"/>
    <col min="11264" max="11264" width="13.5703125" style="4" customWidth="1"/>
    <col min="11265" max="11508" width="9.140625" style="4" customWidth="1"/>
    <col min="11509" max="11511" width="85.140625" style="4"/>
    <col min="11512" max="11512" width="9.140625" style="4" customWidth="1"/>
    <col min="11513" max="11513" width="44.28515625" style="4" customWidth="1"/>
    <col min="11514" max="11514" width="18.42578125" style="4" customWidth="1"/>
    <col min="11515" max="11515" width="13" style="4" customWidth="1"/>
    <col min="11516" max="11516" width="11.28515625" style="4" customWidth="1"/>
    <col min="11517" max="11517" width="12.7109375" style="4" customWidth="1"/>
    <col min="11518" max="11518" width="20.7109375" style="4" customWidth="1"/>
    <col min="11519" max="11519" width="14.85546875" style="4" customWidth="1"/>
    <col min="11520" max="11520" width="13.5703125" style="4" customWidth="1"/>
    <col min="11521" max="11764" width="9.140625" style="4" customWidth="1"/>
    <col min="11765" max="11767" width="85.140625" style="4"/>
    <col min="11768" max="11768" width="9.140625" style="4" customWidth="1"/>
    <col min="11769" max="11769" width="44.28515625" style="4" customWidth="1"/>
    <col min="11770" max="11770" width="18.42578125" style="4" customWidth="1"/>
    <col min="11771" max="11771" width="13" style="4" customWidth="1"/>
    <col min="11772" max="11772" width="11.28515625" style="4" customWidth="1"/>
    <col min="11773" max="11773" width="12.7109375" style="4" customWidth="1"/>
    <col min="11774" max="11774" width="20.7109375" style="4" customWidth="1"/>
    <col min="11775" max="11775" width="14.85546875" style="4" customWidth="1"/>
    <col min="11776" max="11776" width="13.5703125" style="4" customWidth="1"/>
    <col min="11777" max="12020" width="9.140625" style="4" customWidth="1"/>
    <col min="12021" max="12023" width="85.140625" style="4"/>
    <col min="12024" max="12024" width="9.140625" style="4" customWidth="1"/>
    <col min="12025" max="12025" width="44.28515625" style="4" customWidth="1"/>
    <col min="12026" max="12026" width="18.42578125" style="4" customWidth="1"/>
    <col min="12027" max="12027" width="13" style="4" customWidth="1"/>
    <col min="12028" max="12028" width="11.28515625" style="4" customWidth="1"/>
    <col min="12029" max="12029" width="12.7109375" style="4" customWidth="1"/>
    <col min="12030" max="12030" width="20.7109375" style="4" customWidth="1"/>
    <col min="12031" max="12031" width="14.85546875" style="4" customWidth="1"/>
    <col min="12032" max="12032" width="13.5703125" style="4" customWidth="1"/>
    <col min="12033" max="12276" width="9.140625" style="4" customWidth="1"/>
    <col min="12277" max="12279" width="85.140625" style="4"/>
    <col min="12280" max="12280" width="9.140625" style="4" customWidth="1"/>
    <col min="12281" max="12281" width="44.28515625" style="4" customWidth="1"/>
    <col min="12282" max="12282" width="18.42578125" style="4" customWidth="1"/>
    <col min="12283" max="12283" width="13" style="4" customWidth="1"/>
    <col min="12284" max="12284" width="11.28515625" style="4" customWidth="1"/>
    <col min="12285" max="12285" width="12.7109375" style="4" customWidth="1"/>
    <col min="12286" max="12286" width="20.7109375" style="4" customWidth="1"/>
    <col min="12287" max="12287" width="14.85546875" style="4" customWidth="1"/>
    <col min="12288" max="12288" width="13.5703125" style="4" customWidth="1"/>
    <col min="12289" max="12532" width="9.140625" style="4" customWidth="1"/>
    <col min="12533" max="12535" width="85.140625" style="4"/>
    <col min="12536" max="12536" width="9.140625" style="4" customWidth="1"/>
    <col min="12537" max="12537" width="44.28515625" style="4" customWidth="1"/>
    <col min="12538" max="12538" width="18.42578125" style="4" customWidth="1"/>
    <col min="12539" max="12539" width="13" style="4" customWidth="1"/>
    <col min="12540" max="12540" width="11.28515625" style="4" customWidth="1"/>
    <col min="12541" max="12541" width="12.7109375" style="4" customWidth="1"/>
    <col min="12542" max="12542" width="20.7109375" style="4" customWidth="1"/>
    <col min="12543" max="12543" width="14.85546875" style="4" customWidth="1"/>
    <col min="12544" max="12544" width="13.5703125" style="4" customWidth="1"/>
    <col min="12545" max="12788" width="9.140625" style="4" customWidth="1"/>
    <col min="12789" max="12791" width="85.140625" style="4"/>
    <col min="12792" max="12792" width="9.140625" style="4" customWidth="1"/>
    <col min="12793" max="12793" width="44.28515625" style="4" customWidth="1"/>
    <col min="12794" max="12794" width="18.42578125" style="4" customWidth="1"/>
    <col min="12795" max="12795" width="13" style="4" customWidth="1"/>
    <col min="12796" max="12796" width="11.28515625" style="4" customWidth="1"/>
    <col min="12797" max="12797" width="12.7109375" style="4" customWidth="1"/>
    <col min="12798" max="12798" width="20.7109375" style="4" customWidth="1"/>
    <col min="12799" max="12799" width="14.85546875" style="4" customWidth="1"/>
    <col min="12800" max="12800" width="13.5703125" style="4" customWidth="1"/>
    <col min="12801" max="13044" width="9.140625" style="4" customWidth="1"/>
    <col min="13045" max="13047" width="85.140625" style="4"/>
    <col min="13048" max="13048" width="9.140625" style="4" customWidth="1"/>
    <col min="13049" max="13049" width="44.28515625" style="4" customWidth="1"/>
    <col min="13050" max="13050" width="18.42578125" style="4" customWidth="1"/>
    <col min="13051" max="13051" width="13" style="4" customWidth="1"/>
    <col min="13052" max="13052" width="11.28515625" style="4" customWidth="1"/>
    <col min="13053" max="13053" width="12.7109375" style="4" customWidth="1"/>
    <col min="13054" max="13054" width="20.7109375" style="4" customWidth="1"/>
    <col min="13055" max="13055" width="14.85546875" style="4" customWidth="1"/>
    <col min="13056" max="13056" width="13.5703125" style="4" customWidth="1"/>
    <col min="13057" max="13300" width="9.140625" style="4" customWidth="1"/>
    <col min="13301" max="13303" width="85.140625" style="4"/>
    <col min="13304" max="13304" width="9.140625" style="4" customWidth="1"/>
    <col min="13305" max="13305" width="44.28515625" style="4" customWidth="1"/>
    <col min="13306" max="13306" width="18.42578125" style="4" customWidth="1"/>
    <col min="13307" max="13307" width="13" style="4" customWidth="1"/>
    <col min="13308" max="13308" width="11.28515625" style="4" customWidth="1"/>
    <col min="13309" max="13309" width="12.7109375" style="4" customWidth="1"/>
    <col min="13310" max="13310" width="20.7109375" style="4" customWidth="1"/>
    <col min="13311" max="13311" width="14.85546875" style="4" customWidth="1"/>
    <col min="13312" max="13312" width="13.5703125" style="4" customWidth="1"/>
    <col min="13313" max="13556" width="9.140625" style="4" customWidth="1"/>
    <col min="13557" max="13559" width="85.140625" style="4"/>
    <col min="13560" max="13560" width="9.140625" style="4" customWidth="1"/>
    <col min="13561" max="13561" width="44.28515625" style="4" customWidth="1"/>
    <col min="13562" max="13562" width="18.42578125" style="4" customWidth="1"/>
    <col min="13563" max="13563" width="13" style="4" customWidth="1"/>
    <col min="13564" max="13564" width="11.28515625" style="4" customWidth="1"/>
    <col min="13565" max="13565" width="12.7109375" style="4" customWidth="1"/>
    <col min="13566" max="13566" width="20.7109375" style="4" customWidth="1"/>
    <col min="13567" max="13567" width="14.85546875" style="4" customWidth="1"/>
    <col min="13568" max="13568" width="13.5703125" style="4" customWidth="1"/>
    <col min="13569" max="13812" width="9.140625" style="4" customWidth="1"/>
    <col min="13813" max="13815" width="85.140625" style="4"/>
    <col min="13816" max="13816" width="9.140625" style="4" customWidth="1"/>
    <col min="13817" max="13817" width="44.28515625" style="4" customWidth="1"/>
    <col min="13818" max="13818" width="18.42578125" style="4" customWidth="1"/>
    <col min="13819" max="13819" width="13" style="4" customWidth="1"/>
    <col min="13820" max="13820" width="11.28515625" style="4" customWidth="1"/>
    <col min="13821" max="13821" width="12.7109375" style="4" customWidth="1"/>
    <col min="13822" max="13822" width="20.7109375" style="4" customWidth="1"/>
    <col min="13823" max="13823" width="14.85546875" style="4" customWidth="1"/>
    <col min="13824" max="13824" width="13.5703125" style="4" customWidth="1"/>
    <col min="13825" max="14068" width="9.140625" style="4" customWidth="1"/>
    <col min="14069" max="14071" width="85.140625" style="4"/>
    <col min="14072" max="14072" width="9.140625" style="4" customWidth="1"/>
    <col min="14073" max="14073" width="44.28515625" style="4" customWidth="1"/>
    <col min="14074" max="14074" width="18.42578125" style="4" customWidth="1"/>
    <col min="14075" max="14075" width="13" style="4" customWidth="1"/>
    <col min="14076" max="14076" width="11.28515625" style="4" customWidth="1"/>
    <col min="14077" max="14077" width="12.7109375" style="4" customWidth="1"/>
    <col min="14078" max="14078" width="20.7109375" style="4" customWidth="1"/>
    <col min="14079" max="14079" width="14.85546875" style="4" customWidth="1"/>
    <col min="14080" max="14080" width="13.5703125" style="4" customWidth="1"/>
    <col min="14081" max="14324" width="9.140625" style="4" customWidth="1"/>
    <col min="14325" max="14327" width="85.140625" style="4"/>
    <col min="14328" max="14328" width="9.140625" style="4" customWidth="1"/>
    <col min="14329" max="14329" width="44.28515625" style="4" customWidth="1"/>
    <col min="14330" max="14330" width="18.42578125" style="4" customWidth="1"/>
    <col min="14331" max="14331" width="13" style="4" customWidth="1"/>
    <col min="14332" max="14332" width="11.28515625" style="4" customWidth="1"/>
    <col min="14333" max="14333" width="12.7109375" style="4" customWidth="1"/>
    <col min="14334" max="14334" width="20.7109375" style="4" customWidth="1"/>
    <col min="14335" max="14335" width="14.85546875" style="4" customWidth="1"/>
    <col min="14336" max="14336" width="13.5703125" style="4" customWidth="1"/>
    <col min="14337" max="14580" width="9.140625" style="4" customWidth="1"/>
    <col min="14581" max="14583" width="85.140625" style="4"/>
    <col min="14584" max="14584" width="9.140625" style="4" customWidth="1"/>
    <col min="14585" max="14585" width="44.28515625" style="4" customWidth="1"/>
    <col min="14586" max="14586" width="18.42578125" style="4" customWidth="1"/>
    <col min="14587" max="14587" width="13" style="4" customWidth="1"/>
    <col min="14588" max="14588" width="11.28515625" style="4" customWidth="1"/>
    <col min="14589" max="14589" width="12.7109375" style="4" customWidth="1"/>
    <col min="14590" max="14590" width="20.7109375" style="4" customWidth="1"/>
    <col min="14591" max="14591" width="14.85546875" style="4" customWidth="1"/>
    <col min="14592" max="14592" width="13.5703125" style="4" customWidth="1"/>
    <col min="14593" max="14836" width="9.140625" style="4" customWidth="1"/>
    <col min="14837" max="14839" width="85.140625" style="4"/>
    <col min="14840" max="14840" width="9.140625" style="4" customWidth="1"/>
    <col min="14841" max="14841" width="44.28515625" style="4" customWidth="1"/>
    <col min="14842" max="14842" width="18.42578125" style="4" customWidth="1"/>
    <col min="14843" max="14843" width="13" style="4" customWidth="1"/>
    <col min="14844" max="14844" width="11.28515625" style="4" customWidth="1"/>
    <col min="14845" max="14845" width="12.7109375" style="4" customWidth="1"/>
    <col min="14846" max="14846" width="20.7109375" style="4" customWidth="1"/>
    <col min="14847" max="14847" width="14.85546875" style="4" customWidth="1"/>
    <col min="14848" max="14848" width="13.5703125" style="4" customWidth="1"/>
    <col min="14849" max="15092" width="9.140625" style="4" customWidth="1"/>
    <col min="15093" max="15095" width="85.140625" style="4"/>
    <col min="15096" max="15096" width="9.140625" style="4" customWidth="1"/>
    <col min="15097" max="15097" width="44.28515625" style="4" customWidth="1"/>
    <col min="15098" max="15098" width="18.42578125" style="4" customWidth="1"/>
    <col min="15099" max="15099" width="13" style="4" customWidth="1"/>
    <col min="15100" max="15100" width="11.28515625" style="4" customWidth="1"/>
    <col min="15101" max="15101" width="12.7109375" style="4" customWidth="1"/>
    <col min="15102" max="15102" width="20.7109375" style="4" customWidth="1"/>
    <col min="15103" max="15103" width="14.85546875" style="4" customWidth="1"/>
    <col min="15104" max="15104" width="13.5703125" style="4" customWidth="1"/>
    <col min="15105" max="15348" width="9.140625" style="4" customWidth="1"/>
    <col min="15349" max="15351" width="85.140625" style="4"/>
    <col min="15352" max="15352" width="9.140625" style="4" customWidth="1"/>
    <col min="15353" max="15353" width="44.28515625" style="4" customWidth="1"/>
    <col min="15354" max="15354" width="18.42578125" style="4" customWidth="1"/>
    <col min="15355" max="15355" width="13" style="4" customWidth="1"/>
    <col min="15356" max="15356" width="11.28515625" style="4" customWidth="1"/>
    <col min="15357" max="15357" width="12.7109375" style="4" customWidth="1"/>
    <col min="15358" max="15358" width="20.7109375" style="4" customWidth="1"/>
    <col min="15359" max="15359" width="14.85546875" style="4" customWidth="1"/>
    <col min="15360" max="15360" width="13.5703125" style="4" customWidth="1"/>
    <col min="15361" max="15604" width="9.140625" style="4" customWidth="1"/>
    <col min="15605" max="15607" width="85.140625" style="4"/>
    <col min="15608" max="15608" width="9.140625" style="4" customWidth="1"/>
    <col min="15609" max="15609" width="44.28515625" style="4" customWidth="1"/>
    <col min="15610" max="15610" width="18.42578125" style="4" customWidth="1"/>
    <col min="15611" max="15611" width="13" style="4" customWidth="1"/>
    <col min="15612" max="15612" width="11.28515625" style="4" customWidth="1"/>
    <col min="15613" max="15613" width="12.7109375" style="4" customWidth="1"/>
    <col min="15614" max="15614" width="20.7109375" style="4" customWidth="1"/>
    <col min="15615" max="15615" width="14.85546875" style="4" customWidth="1"/>
    <col min="15616" max="15616" width="13.5703125" style="4" customWidth="1"/>
    <col min="15617" max="15860" width="9.140625" style="4" customWidth="1"/>
    <col min="15861" max="15863" width="85.140625" style="4"/>
    <col min="15864" max="15864" width="9.140625" style="4" customWidth="1"/>
    <col min="15865" max="15865" width="44.28515625" style="4" customWidth="1"/>
    <col min="15866" max="15866" width="18.42578125" style="4" customWidth="1"/>
    <col min="15867" max="15867" width="13" style="4" customWidth="1"/>
    <col min="15868" max="15868" width="11.28515625" style="4" customWidth="1"/>
    <col min="15869" max="15869" width="12.7109375" style="4" customWidth="1"/>
    <col min="15870" max="15870" width="20.7109375" style="4" customWidth="1"/>
    <col min="15871" max="15871" width="14.85546875" style="4" customWidth="1"/>
    <col min="15872" max="15872" width="13.5703125" style="4" customWidth="1"/>
    <col min="15873" max="16116" width="9.140625" style="4" customWidth="1"/>
    <col min="16117" max="16119" width="85.140625" style="4"/>
    <col min="16120" max="16120" width="9.140625" style="4" customWidth="1"/>
    <col min="16121" max="16121" width="44.28515625" style="4" customWidth="1"/>
    <col min="16122" max="16122" width="18.42578125" style="4" customWidth="1"/>
    <col min="16123" max="16123" width="13" style="4" customWidth="1"/>
    <col min="16124" max="16124" width="11.28515625" style="4" customWidth="1"/>
    <col min="16125" max="16125" width="12.7109375" style="4" customWidth="1"/>
    <col min="16126" max="16126" width="20.7109375" style="4" customWidth="1"/>
    <col min="16127" max="16127" width="14.85546875" style="4" customWidth="1"/>
    <col min="16128" max="16128" width="13.5703125" style="4" customWidth="1"/>
    <col min="16129" max="16372" width="9.140625" style="4" customWidth="1"/>
    <col min="16373" max="16384" width="85.140625" style="4"/>
  </cols>
  <sheetData>
    <row r="1" spans="1:8" x14ac:dyDescent="0.2">
      <c r="A1" s="1" t="s">
        <v>0</v>
      </c>
      <c r="B1" s="2"/>
      <c r="C1" s="2"/>
      <c r="D1" s="2"/>
      <c r="E1" s="2"/>
      <c r="F1" s="2"/>
      <c r="G1" s="3"/>
      <c r="H1" s="3"/>
    </row>
    <row r="2" spans="1:8" x14ac:dyDescent="0.2">
      <c r="A2" s="86"/>
      <c r="B2" s="86"/>
      <c r="C2" s="5"/>
      <c r="D2" s="5"/>
      <c r="E2" s="5"/>
      <c r="F2" s="5"/>
      <c r="G2" s="3"/>
      <c r="H2" s="3"/>
    </row>
    <row r="3" spans="1:8" x14ac:dyDescent="0.2">
      <c r="A3" s="2"/>
      <c r="C3" s="5"/>
      <c r="D3" s="5"/>
      <c r="E3" s="5"/>
      <c r="F3" s="5"/>
      <c r="G3" s="1"/>
      <c r="H3" s="6"/>
    </row>
    <row r="4" spans="1:8" x14ac:dyDescent="0.2">
      <c r="A4" s="87" t="s">
        <v>1</v>
      </c>
      <c r="B4" s="87"/>
      <c r="C4" s="87"/>
      <c r="D4" s="87"/>
      <c r="E4" s="87"/>
      <c r="F4" s="87"/>
      <c r="G4" s="87"/>
      <c r="H4" s="87"/>
    </row>
    <row r="5" spans="1:8" x14ac:dyDescent="0.2">
      <c r="A5" s="87" t="s">
        <v>2</v>
      </c>
      <c r="B5" s="87"/>
      <c r="C5" s="87"/>
      <c r="D5" s="87"/>
      <c r="E5" s="87"/>
      <c r="F5" s="87"/>
      <c r="G5" s="87"/>
      <c r="H5" s="87"/>
    </row>
    <row r="6" spans="1:8" x14ac:dyDescent="0.2">
      <c r="A6" s="88"/>
      <c r="B6" s="88"/>
      <c r="C6" s="85" t="s">
        <v>77</v>
      </c>
      <c r="D6" s="85"/>
      <c r="E6" s="7"/>
      <c r="F6" s="7"/>
      <c r="G6" s="7"/>
      <c r="H6" s="8"/>
    </row>
    <row r="7" spans="1:8" ht="30" customHeight="1" x14ac:dyDescent="0.2">
      <c r="A7" s="9" t="s">
        <v>3</v>
      </c>
      <c r="B7" s="10" t="s">
        <v>4</v>
      </c>
      <c r="C7" s="89" t="s">
        <v>5</v>
      </c>
      <c r="D7" s="89"/>
      <c r="E7" s="89"/>
      <c r="F7" s="89"/>
      <c r="G7" s="89" t="s">
        <v>6</v>
      </c>
      <c r="H7" s="89"/>
    </row>
    <row r="8" spans="1:8" ht="101.25" customHeight="1" x14ac:dyDescent="0.2">
      <c r="A8" s="9"/>
      <c r="B8" s="10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</row>
    <row r="9" spans="1:8" ht="29.25" customHeight="1" x14ac:dyDescent="0.2">
      <c r="A9" s="12">
        <v>0</v>
      </c>
      <c r="B9" s="13">
        <v>1</v>
      </c>
      <c r="C9" s="14">
        <v>2</v>
      </c>
      <c r="D9" s="14">
        <v>3</v>
      </c>
      <c r="E9" s="14">
        <v>4</v>
      </c>
      <c r="F9" s="14" t="s">
        <v>13</v>
      </c>
      <c r="G9" s="14">
        <v>7</v>
      </c>
      <c r="H9" s="14">
        <v>8</v>
      </c>
    </row>
    <row r="10" spans="1:8" x14ac:dyDescent="0.2">
      <c r="A10" s="15">
        <v>1</v>
      </c>
      <c r="B10" s="16" t="s">
        <v>14</v>
      </c>
      <c r="C10" s="17">
        <v>655.32000000000005</v>
      </c>
      <c r="D10" s="17">
        <v>24</v>
      </c>
      <c r="E10" s="18">
        <v>143</v>
      </c>
      <c r="F10" s="17">
        <f>SUM(C10:E10)</f>
        <v>822.32</v>
      </c>
      <c r="G10" s="19">
        <v>154</v>
      </c>
      <c r="H10" s="19">
        <v>681</v>
      </c>
    </row>
    <row r="11" spans="1:8" x14ac:dyDescent="0.2">
      <c r="A11" s="15">
        <v>2</v>
      </c>
      <c r="B11" s="16" t="s">
        <v>15</v>
      </c>
      <c r="C11" s="19">
        <v>790.8</v>
      </c>
      <c r="D11" s="18">
        <v>24</v>
      </c>
      <c r="E11" s="18">
        <v>167.5</v>
      </c>
      <c r="F11" s="17">
        <f t="shared" ref="F11:F39" si="0">SUM(C11:E11)</f>
        <v>982.3</v>
      </c>
      <c r="G11" s="17">
        <v>133</v>
      </c>
      <c r="H11" s="17">
        <v>921</v>
      </c>
    </row>
    <row r="12" spans="1:8" x14ac:dyDescent="0.2">
      <c r="A12" s="15">
        <v>3</v>
      </c>
      <c r="B12" s="16" t="s">
        <v>16</v>
      </c>
      <c r="C12" s="19">
        <v>553.6</v>
      </c>
      <c r="D12" s="18">
        <v>37.71</v>
      </c>
      <c r="E12" s="18">
        <v>105</v>
      </c>
      <c r="F12" s="17">
        <f t="shared" si="0"/>
        <v>696.31000000000006</v>
      </c>
      <c r="G12" s="17">
        <v>130</v>
      </c>
      <c r="H12" s="17">
        <v>945.5</v>
      </c>
    </row>
    <row r="13" spans="1:8" s="21" customFormat="1" ht="14.25" customHeight="1" x14ac:dyDescent="0.2">
      <c r="A13" s="15">
        <v>4</v>
      </c>
      <c r="B13" s="16" t="s">
        <v>17</v>
      </c>
      <c r="C13" s="19">
        <v>922.52</v>
      </c>
      <c r="D13" s="19">
        <v>20</v>
      </c>
      <c r="E13" s="19">
        <v>237.5</v>
      </c>
      <c r="F13" s="17">
        <f t="shared" si="0"/>
        <v>1180.02</v>
      </c>
      <c r="G13" s="19">
        <v>130</v>
      </c>
      <c r="H13" s="19">
        <v>842.5</v>
      </c>
    </row>
    <row r="14" spans="1:8" x14ac:dyDescent="0.2">
      <c r="A14" s="15">
        <v>5</v>
      </c>
      <c r="B14" s="16" t="s">
        <v>18</v>
      </c>
      <c r="C14" s="19">
        <v>691.16</v>
      </c>
      <c r="D14" s="19">
        <v>74</v>
      </c>
      <c r="E14" s="19">
        <v>130</v>
      </c>
      <c r="F14" s="17">
        <f t="shared" si="0"/>
        <v>895.16</v>
      </c>
      <c r="G14" s="19">
        <v>126</v>
      </c>
      <c r="H14" s="19">
        <v>905.5</v>
      </c>
    </row>
    <row r="15" spans="1:8" x14ac:dyDescent="0.2">
      <c r="A15" s="15">
        <v>6</v>
      </c>
      <c r="B15" s="16" t="s">
        <v>19</v>
      </c>
      <c r="C15" s="19">
        <v>671.02</v>
      </c>
      <c r="D15" s="19">
        <v>24</v>
      </c>
      <c r="E15" s="19">
        <v>157.83000000000001</v>
      </c>
      <c r="F15" s="17">
        <f t="shared" si="0"/>
        <v>852.85</v>
      </c>
      <c r="G15" s="19">
        <v>138</v>
      </c>
      <c r="H15" s="19">
        <v>645</v>
      </c>
    </row>
    <row r="16" spans="1:8" x14ac:dyDescent="0.2">
      <c r="A16" s="15">
        <v>7</v>
      </c>
      <c r="B16" s="16" t="s">
        <v>20</v>
      </c>
      <c r="C16" s="19">
        <v>587.21</v>
      </c>
      <c r="D16" s="19">
        <v>34</v>
      </c>
      <c r="E16" s="19">
        <v>90</v>
      </c>
      <c r="F16" s="17">
        <f t="shared" si="0"/>
        <v>711.21</v>
      </c>
      <c r="G16" s="19">
        <v>137</v>
      </c>
      <c r="H16" s="19">
        <v>596.5</v>
      </c>
    </row>
    <row r="17" spans="1:8" x14ac:dyDescent="0.2">
      <c r="A17" s="15">
        <v>8</v>
      </c>
      <c r="B17" s="16" t="s">
        <v>21</v>
      </c>
      <c r="C17" s="19">
        <v>471.66</v>
      </c>
      <c r="D17" s="19">
        <v>20</v>
      </c>
      <c r="E17" s="19">
        <v>123</v>
      </c>
      <c r="F17" s="17">
        <f t="shared" si="0"/>
        <v>614.66000000000008</v>
      </c>
      <c r="G17" s="19">
        <v>117</v>
      </c>
      <c r="H17" s="19">
        <v>583</v>
      </c>
    </row>
    <row r="18" spans="1:8" s="21" customFormat="1" x14ac:dyDescent="0.2">
      <c r="A18" s="15">
        <v>9</v>
      </c>
      <c r="B18" s="16" t="s">
        <v>22</v>
      </c>
      <c r="C18" s="19">
        <v>708</v>
      </c>
      <c r="D18" s="19">
        <v>20</v>
      </c>
      <c r="E18" s="19">
        <v>83</v>
      </c>
      <c r="F18" s="17">
        <f t="shared" si="0"/>
        <v>811</v>
      </c>
      <c r="G18" s="19">
        <v>83</v>
      </c>
      <c r="H18" s="19">
        <v>573</v>
      </c>
    </row>
    <row r="19" spans="1:8" s="21" customFormat="1" x14ac:dyDescent="0.2">
      <c r="A19" s="15">
        <v>10</v>
      </c>
      <c r="B19" s="16" t="s">
        <v>23</v>
      </c>
      <c r="C19" s="19">
        <v>638.58000000000004</v>
      </c>
      <c r="D19" s="19">
        <v>24</v>
      </c>
      <c r="E19" s="19">
        <v>103</v>
      </c>
      <c r="F19" s="17">
        <f t="shared" si="0"/>
        <v>765.58</v>
      </c>
      <c r="G19" s="19">
        <v>115</v>
      </c>
      <c r="H19" s="19">
        <v>736</v>
      </c>
    </row>
    <row r="20" spans="1:8" s="21" customFormat="1" x14ac:dyDescent="0.2">
      <c r="A20" s="15">
        <v>11</v>
      </c>
      <c r="B20" s="16" t="s">
        <v>24</v>
      </c>
      <c r="C20" s="19">
        <v>367.4</v>
      </c>
      <c r="D20" s="19">
        <v>35.43</v>
      </c>
      <c r="E20" s="19">
        <v>87.84</v>
      </c>
      <c r="F20" s="17">
        <f t="shared" si="0"/>
        <v>490.66999999999996</v>
      </c>
      <c r="G20" s="19">
        <v>94</v>
      </c>
      <c r="H20" s="19">
        <v>504</v>
      </c>
    </row>
    <row r="21" spans="1:8" s="21" customFormat="1" x14ac:dyDescent="0.2">
      <c r="A21" s="15">
        <v>12</v>
      </c>
      <c r="B21" s="22" t="s">
        <v>25</v>
      </c>
      <c r="C21" s="19">
        <v>906.72</v>
      </c>
      <c r="D21" s="19">
        <v>24</v>
      </c>
      <c r="E21" s="19">
        <v>115</v>
      </c>
      <c r="F21" s="17">
        <f t="shared" si="0"/>
        <v>1045.72</v>
      </c>
      <c r="G21" s="19">
        <v>142</v>
      </c>
      <c r="H21" s="19">
        <v>972</v>
      </c>
    </row>
    <row r="22" spans="1:8" x14ac:dyDescent="0.2">
      <c r="A22" s="15">
        <v>13</v>
      </c>
      <c r="B22" s="16" t="s">
        <v>26</v>
      </c>
      <c r="C22" s="19">
        <v>527.67999999999995</v>
      </c>
      <c r="D22" s="19">
        <v>54</v>
      </c>
      <c r="E22" s="19">
        <v>150</v>
      </c>
      <c r="F22" s="17">
        <f t="shared" si="0"/>
        <v>731.68</v>
      </c>
      <c r="G22" s="17">
        <v>123</v>
      </c>
      <c r="H22" s="19">
        <v>859.5</v>
      </c>
    </row>
    <row r="23" spans="1:8" x14ac:dyDescent="0.2">
      <c r="A23" s="15">
        <v>14</v>
      </c>
      <c r="B23" s="16" t="s">
        <v>27</v>
      </c>
      <c r="C23" s="19">
        <v>545.44000000000005</v>
      </c>
      <c r="D23" s="19">
        <v>24</v>
      </c>
      <c r="E23" s="19">
        <v>85</v>
      </c>
      <c r="F23" s="17">
        <f t="shared" si="0"/>
        <v>654.44000000000005</v>
      </c>
      <c r="G23" s="17">
        <v>112</v>
      </c>
      <c r="H23" s="19">
        <v>424</v>
      </c>
    </row>
    <row r="24" spans="1:8" x14ac:dyDescent="0.2">
      <c r="A24" s="15">
        <v>15</v>
      </c>
      <c r="B24" s="16" t="s">
        <v>28</v>
      </c>
      <c r="C24" s="19">
        <v>694.76</v>
      </c>
      <c r="D24" s="19">
        <v>24</v>
      </c>
      <c r="E24" s="19">
        <v>93</v>
      </c>
      <c r="F24" s="17">
        <f t="shared" si="0"/>
        <v>811.76</v>
      </c>
      <c r="G24" s="17">
        <v>149</v>
      </c>
      <c r="H24" s="19">
        <v>673</v>
      </c>
    </row>
    <row r="25" spans="1:8" x14ac:dyDescent="0.2">
      <c r="A25" s="15">
        <v>16</v>
      </c>
      <c r="B25" s="16" t="s">
        <v>29</v>
      </c>
      <c r="C25" s="19">
        <v>317.60000000000002</v>
      </c>
      <c r="D25" s="19">
        <v>24</v>
      </c>
      <c r="E25" s="19">
        <v>148</v>
      </c>
      <c r="F25" s="17">
        <f t="shared" si="0"/>
        <v>489.6</v>
      </c>
      <c r="G25" s="17">
        <v>130</v>
      </c>
      <c r="H25" s="19">
        <v>534.5</v>
      </c>
    </row>
    <row r="26" spans="1:8" s="21" customFormat="1" x14ac:dyDescent="0.2">
      <c r="A26" s="15">
        <v>17</v>
      </c>
      <c r="B26" s="16" t="s">
        <v>30</v>
      </c>
      <c r="C26" s="19">
        <v>227.24</v>
      </c>
      <c r="D26" s="19">
        <v>20</v>
      </c>
      <c r="E26" s="19">
        <v>104</v>
      </c>
      <c r="F26" s="17">
        <f t="shared" si="0"/>
        <v>351.24</v>
      </c>
      <c r="G26" s="19">
        <v>87</v>
      </c>
      <c r="H26" s="19">
        <v>446</v>
      </c>
    </row>
    <row r="27" spans="1:8" s="21" customFormat="1" x14ac:dyDescent="0.2">
      <c r="A27" s="15">
        <v>18</v>
      </c>
      <c r="B27" s="16" t="s">
        <v>31</v>
      </c>
      <c r="C27" s="19">
        <v>271</v>
      </c>
      <c r="D27" s="19">
        <v>30</v>
      </c>
      <c r="E27" s="19">
        <v>81</v>
      </c>
      <c r="F27" s="17">
        <f t="shared" si="0"/>
        <v>382</v>
      </c>
      <c r="G27" s="23">
        <v>97</v>
      </c>
      <c r="H27" s="23">
        <v>392</v>
      </c>
    </row>
    <row r="28" spans="1:8" s="21" customFormat="1" x14ac:dyDescent="0.2">
      <c r="A28" s="15">
        <v>19</v>
      </c>
      <c r="B28" s="24" t="s">
        <v>32</v>
      </c>
      <c r="C28" s="19">
        <v>321</v>
      </c>
      <c r="D28" s="19">
        <v>24</v>
      </c>
      <c r="E28" s="19">
        <v>216</v>
      </c>
      <c r="F28" s="17">
        <f t="shared" si="0"/>
        <v>561</v>
      </c>
      <c r="G28" s="19">
        <v>103</v>
      </c>
      <c r="H28" s="19">
        <v>532</v>
      </c>
    </row>
    <row r="29" spans="1:8" s="21" customFormat="1" x14ac:dyDescent="0.2">
      <c r="A29" s="15">
        <v>20</v>
      </c>
      <c r="B29" s="16" t="s">
        <v>33</v>
      </c>
      <c r="C29" s="19">
        <v>728.48</v>
      </c>
      <c r="D29" s="19">
        <v>20</v>
      </c>
      <c r="E29" s="19">
        <v>333.85</v>
      </c>
      <c r="F29" s="17">
        <f t="shared" si="0"/>
        <v>1082.33</v>
      </c>
      <c r="G29" s="19">
        <v>109</v>
      </c>
      <c r="H29" s="19">
        <v>536</v>
      </c>
    </row>
    <row r="30" spans="1:8" x14ac:dyDescent="0.2">
      <c r="A30" s="15">
        <v>21</v>
      </c>
      <c r="B30" s="16" t="s">
        <v>34</v>
      </c>
      <c r="C30" s="19">
        <v>601.84</v>
      </c>
      <c r="D30" s="19">
        <v>24</v>
      </c>
      <c r="E30" s="19">
        <v>87.14</v>
      </c>
      <c r="F30" s="17">
        <f t="shared" si="0"/>
        <v>712.98</v>
      </c>
      <c r="G30" s="17">
        <v>99</v>
      </c>
      <c r="H30" s="19">
        <v>551.5</v>
      </c>
    </row>
    <row r="31" spans="1:8" ht="11.25" customHeight="1" x14ac:dyDescent="0.2">
      <c r="A31" s="15">
        <v>22</v>
      </c>
      <c r="B31" s="16" t="s">
        <v>35</v>
      </c>
      <c r="C31" s="19">
        <v>139</v>
      </c>
      <c r="D31" s="19">
        <v>15</v>
      </c>
      <c r="E31" s="19">
        <v>50</v>
      </c>
      <c r="F31" s="17">
        <f t="shared" si="0"/>
        <v>204</v>
      </c>
      <c r="G31" s="17">
        <v>78</v>
      </c>
      <c r="H31" s="19">
        <v>350.5</v>
      </c>
    </row>
    <row r="32" spans="1:8" s="21" customFormat="1" x14ac:dyDescent="0.2">
      <c r="A32" s="15">
        <v>23</v>
      </c>
      <c r="B32" s="16" t="s">
        <v>36</v>
      </c>
      <c r="C32" s="19">
        <v>536.79999999999995</v>
      </c>
      <c r="D32" s="19">
        <v>20</v>
      </c>
      <c r="E32" s="19">
        <v>223</v>
      </c>
      <c r="F32" s="17">
        <f t="shared" si="0"/>
        <v>779.8</v>
      </c>
      <c r="G32" s="19">
        <v>94</v>
      </c>
      <c r="H32" s="19">
        <v>380</v>
      </c>
    </row>
    <row r="33" spans="1:8" x14ac:dyDescent="0.2">
      <c r="A33" s="15">
        <v>24</v>
      </c>
      <c r="B33" s="16" t="s">
        <v>37</v>
      </c>
      <c r="C33" s="19">
        <v>357.6</v>
      </c>
      <c r="D33" s="19">
        <v>24</v>
      </c>
      <c r="E33" s="19">
        <v>135</v>
      </c>
      <c r="F33" s="17">
        <f t="shared" si="0"/>
        <v>516.6</v>
      </c>
      <c r="G33" s="17">
        <v>104</v>
      </c>
      <c r="H33" s="19">
        <v>460</v>
      </c>
    </row>
    <row r="34" spans="1:8" s="21" customFormat="1" x14ac:dyDescent="0.2">
      <c r="A34" s="15">
        <v>25</v>
      </c>
      <c r="B34" s="16" t="s">
        <v>38</v>
      </c>
      <c r="C34" s="17">
        <v>436.8</v>
      </c>
      <c r="D34" s="17">
        <v>20</v>
      </c>
      <c r="E34" s="25">
        <v>473</v>
      </c>
      <c r="F34" s="17">
        <f t="shared" si="0"/>
        <v>929.8</v>
      </c>
      <c r="G34" s="19">
        <v>105</v>
      </c>
      <c r="H34" s="19">
        <v>288</v>
      </c>
    </row>
    <row r="35" spans="1:8" s="21" customFormat="1" x14ac:dyDescent="0.2">
      <c r="A35" s="15">
        <v>26</v>
      </c>
      <c r="B35" s="24" t="s">
        <v>39</v>
      </c>
      <c r="C35" s="19">
        <v>539.96</v>
      </c>
      <c r="D35" s="19">
        <v>15</v>
      </c>
      <c r="E35" s="19">
        <v>84</v>
      </c>
      <c r="F35" s="17">
        <f t="shared" si="0"/>
        <v>638.96</v>
      </c>
      <c r="G35" s="19">
        <v>81</v>
      </c>
      <c r="H35" s="19">
        <v>364</v>
      </c>
    </row>
    <row r="36" spans="1:8" s="21" customFormat="1" x14ac:dyDescent="0.2">
      <c r="A36" s="15">
        <v>27</v>
      </c>
      <c r="B36" s="20" t="s">
        <v>40</v>
      </c>
      <c r="C36" s="23">
        <v>573.6</v>
      </c>
      <c r="D36" s="18">
        <v>20</v>
      </c>
      <c r="E36" s="18">
        <v>273</v>
      </c>
      <c r="F36" s="17">
        <f t="shared" si="0"/>
        <v>866.6</v>
      </c>
      <c r="G36" s="17">
        <v>129</v>
      </c>
      <c r="H36" s="17">
        <v>577.5</v>
      </c>
    </row>
    <row r="37" spans="1:8" s="21" customFormat="1" x14ac:dyDescent="0.2">
      <c r="A37" s="15">
        <v>28</v>
      </c>
      <c r="B37" s="20" t="s">
        <v>41</v>
      </c>
      <c r="C37" s="19">
        <v>257</v>
      </c>
      <c r="D37" s="18">
        <v>20</v>
      </c>
      <c r="E37" s="18">
        <v>133</v>
      </c>
      <c r="F37" s="17">
        <f t="shared" si="0"/>
        <v>410</v>
      </c>
      <c r="G37" s="17">
        <v>68</v>
      </c>
      <c r="H37" s="17">
        <v>422.5</v>
      </c>
    </row>
    <row r="38" spans="1:8" ht="12" customHeight="1" x14ac:dyDescent="0.2">
      <c r="A38" s="15">
        <v>29</v>
      </c>
      <c r="B38" s="20" t="s">
        <v>42</v>
      </c>
      <c r="C38" s="19">
        <v>915</v>
      </c>
      <c r="D38" s="19">
        <v>32.57</v>
      </c>
      <c r="E38" s="19">
        <v>95.71</v>
      </c>
      <c r="F38" s="17">
        <f t="shared" si="0"/>
        <v>1043.28</v>
      </c>
      <c r="G38" s="19">
        <v>141</v>
      </c>
      <c r="H38" s="19">
        <v>729</v>
      </c>
    </row>
    <row r="39" spans="1:8" ht="12" customHeight="1" x14ac:dyDescent="0.2">
      <c r="A39" s="15">
        <v>30</v>
      </c>
      <c r="B39" s="20" t="s">
        <v>43</v>
      </c>
      <c r="C39" s="19">
        <v>470.2</v>
      </c>
      <c r="D39" s="19">
        <v>29.7</v>
      </c>
      <c r="E39" s="19">
        <v>103</v>
      </c>
      <c r="F39" s="17">
        <f t="shared" si="0"/>
        <v>602.9</v>
      </c>
      <c r="G39" s="23">
        <v>87</v>
      </c>
      <c r="H39" s="23">
        <v>474</v>
      </c>
    </row>
    <row r="40" spans="1:8" ht="22.5" customHeight="1" x14ac:dyDescent="0.2">
      <c r="B40" s="26"/>
      <c r="C40" s="82" t="s">
        <v>83</v>
      </c>
      <c r="D40" s="83"/>
      <c r="E40" s="83"/>
      <c r="F40" s="84"/>
      <c r="G40" s="28" t="s">
        <v>84</v>
      </c>
      <c r="H40" s="28" t="s">
        <v>85</v>
      </c>
    </row>
    <row r="41" spans="1:8" x14ac:dyDescent="0.2">
      <c r="B41" s="26"/>
      <c r="C41" s="26"/>
      <c r="D41" s="26"/>
      <c r="E41" s="26"/>
      <c r="F41" s="27"/>
      <c r="G41" s="26"/>
      <c r="H41" s="26"/>
    </row>
    <row r="42" spans="1:8" ht="18.75" customHeight="1" x14ac:dyDescent="0.2"/>
  </sheetData>
  <mergeCells count="8">
    <mergeCell ref="C40:F40"/>
    <mergeCell ref="C6:D6"/>
    <mergeCell ref="A2:B2"/>
    <mergeCell ref="A4:H4"/>
    <mergeCell ref="A5:H5"/>
    <mergeCell ref="A6:B6"/>
    <mergeCell ref="C7:F7"/>
    <mergeCell ref="G7:H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G33" sqref="G33"/>
    </sheetView>
  </sheetViews>
  <sheetFormatPr defaultRowHeight="12.75" x14ac:dyDescent="0.2"/>
  <cols>
    <col min="1" max="1" width="9.28515625" style="29" customWidth="1"/>
    <col min="2" max="2" width="41.85546875" style="29" customWidth="1"/>
    <col min="3" max="3" width="20.28515625" style="29" customWidth="1"/>
    <col min="4" max="4" width="15.5703125" style="29" customWidth="1"/>
    <col min="5" max="5" width="15.28515625" style="29" customWidth="1"/>
    <col min="6" max="6" width="14.85546875" style="29" customWidth="1"/>
    <col min="7" max="7" width="26.140625" style="29" customWidth="1"/>
    <col min="8" max="251" width="9.140625" style="29"/>
    <col min="252" max="252" width="9.28515625" style="29" customWidth="1"/>
    <col min="253" max="253" width="41.85546875" style="29" customWidth="1"/>
    <col min="254" max="254" width="20.28515625" style="29" customWidth="1"/>
    <col min="255" max="255" width="15.5703125" style="29" customWidth="1"/>
    <col min="256" max="256" width="15.28515625" style="29" customWidth="1"/>
    <col min="257" max="257" width="14.85546875" style="29" customWidth="1"/>
    <col min="258" max="258" width="26.140625" style="29" customWidth="1"/>
    <col min="259" max="259" width="20.5703125" style="29" customWidth="1"/>
    <col min="260" max="260" width="21.7109375" style="29" customWidth="1"/>
    <col min="261" max="261" width="28.7109375" style="29" customWidth="1"/>
    <col min="262" max="507" width="9.140625" style="29"/>
    <col min="508" max="508" width="9.28515625" style="29" customWidth="1"/>
    <col min="509" max="509" width="41.85546875" style="29" customWidth="1"/>
    <col min="510" max="510" width="20.28515625" style="29" customWidth="1"/>
    <col min="511" max="511" width="15.5703125" style="29" customWidth="1"/>
    <col min="512" max="512" width="15.28515625" style="29" customWidth="1"/>
    <col min="513" max="513" width="14.85546875" style="29" customWidth="1"/>
    <col min="514" max="514" width="26.140625" style="29" customWidth="1"/>
    <col min="515" max="515" width="20.5703125" style="29" customWidth="1"/>
    <col min="516" max="516" width="21.7109375" style="29" customWidth="1"/>
    <col min="517" max="517" width="28.7109375" style="29" customWidth="1"/>
    <col min="518" max="763" width="9.140625" style="29"/>
    <col min="764" max="764" width="9.28515625" style="29" customWidth="1"/>
    <col min="765" max="765" width="41.85546875" style="29" customWidth="1"/>
    <col min="766" max="766" width="20.28515625" style="29" customWidth="1"/>
    <col min="767" max="767" width="15.5703125" style="29" customWidth="1"/>
    <col min="768" max="768" width="15.28515625" style="29" customWidth="1"/>
    <col min="769" max="769" width="14.85546875" style="29" customWidth="1"/>
    <col min="770" max="770" width="26.140625" style="29" customWidth="1"/>
    <col min="771" max="771" width="20.5703125" style="29" customWidth="1"/>
    <col min="772" max="772" width="21.7109375" style="29" customWidth="1"/>
    <col min="773" max="773" width="28.7109375" style="29" customWidth="1"/>
    <col min="774" max="1019" width="9.140625" style="29"/>
    <col min="1020" max="1020" width="9.28515625" style="29" customWidth="1"/>
    <col min="1021" max="1021" width="41.85546875" style="29" customWidth="1"/>
    <col min="1022" max="1022" width="20.28515625" style="29" customWidth="1"/>
    <col min="1023" max="1023" width="15.5703125" style="29" customWidth="1"/>
    <col min="1024" max="1024" width="15.28515625" style="29" customWidth="1"/>
    <col min="1025" max="1025" width="14.85546875" style="29" customWidth="1"/>
    <col min="1026" max="1026" width="26.140625" style="29" customWidth="1"/>
    <col min="1027" max="1027" width="20.5703125" style="29" customWidth="1"/>
    <col min="1028" max="1028" width="21.7109375" style="29" customWidth="1"/>
    <col min="1029" max="1029" width="28.7109375" style="29" customWidth="1"/>
    <col min="1030" max="1275" width="9.140625" style="29"/>
    <col min="1276" max="1276" width="9.28515625" style="29" customWidth="1"/>
    <col min="1277" max="1277" width="41.85546875" style="29" customWidth="1"/>
    <col min="1278" max="1278" width="20.28515625" style="29" customWidth="1"/>
    <col min="1279" max="1279" width="15.5703125" style="29" customWidth="1"/>
    <col min="1280" max="1280" width="15.28515625" style="29" customWidth="1"/>
    <col min="1281" max="1281" width="14.85546875" style="29" customWidth="1"/>
    <col min="1282" max="1282" width="26.140625" style="29" customWidth="1"/>
    <col min="1283" max="1283" width="20.5703125" style="29" customWidth="1"/>
    <col min="1284" max="1284" width="21.7109375" style="29" customWidth="1"/>
    <col min="1285" max="1285" width="28.7109375" style="29" customWidth="1"/>
    <col min="1286" max="1531" width="9.140625" style="29"/>
    <col min="1532" max="1532" width="9.28515625" style="29" customWidth="1"/>
    <col min="1533" max="1533" width="41.85546875" style="29" customWidth="1"/>
    <col min="1534" max="1534" width="20.28515625" style="29" customWidth="1"/>
    <col min="1535" max="1535" width="15.5703125" style="29" customWidth="1"/>
    <col min="1536" max="1536" width="15.28515625" style="29" customWidth="1"/>
    <col min="1537" max="1537" width="14.85546875" style="29" customWidth="1"/>
    <col min="1538" max="1538" width="26.140625" style="29" customWidth="1"/>
    <col min="1539" max="1539" width="20.5703125" style="29" customWidth="1"/>
    <col min="1540" max="1540" width="21.7109375" style="29" customWidth="1"/>
    <col min="1541" max="1541" width="28.7109375" style="29" customWidth="1"/>
    <col min="1542" max="1787" width="9.140625" style="29"/>
    <col min="1788" max="1788" width="9.28515625" style="29" customWidth="1"/>
    <col min="1789" max="1789" width="41.85546875" style="29" customWidth="1"/>
    <col min="1790" max="1790" width="20.28515625" style="29" customWidth="1"/>
    <col min="1791" max="1791" width="15.5703125" style="29" customWidth="1"/>
    <col min="1792" max="1792" width="15.28515625" style="29" customWidth="1"/>
    <col min="1793" max="1793" width="14.85546875" style="29" customWidth="1"/>
    <col min="1794" max="1794" width="26.140625" style="29" customWidth="1"/>
    <col min="1795" max="1795" width="20.5703125" style="29" customWidth="1"/>
    <col min="1796" max="1796" width="21.7109375" style="29" customWidth="1"/>
    <col min="1797" max="1797" width="28.7109375" style="29" customWidth="1"/>
    <col min="1798" max="2043" width="9.140625" style="29"/>
    <col min="2044" max="2044" width="9.28515625" style="29" customWidth="1"/>
    <col min="2045" max="2045" width="41.85546875" style="29" customWidth="1"/>
    <col min="2046" max="2046" width="20.28515625" style="29" customWidth="1"/>
    <col min="2047" max="2047" width="15.5703125" style="29" customWidth="1"/>
    <col min="2048" max="2048" width="15.28515625" style="29" customWidth="1"/>
    <col min="2049" max="2049" width="14.85546875" style="29" customWidth="1"/>
    <col min="2050" max="2050" width="26.140625" style="29" customWidth="1"/>
    <col min="2051" max="2051" width="20.5703125" style="29" customWidth="1"/>
    <col min="2052" max="2052" width="21.7109375" style="29" customWidth="1"/>
    <col min="2053" max="2053" width="28.7109375" style="29" customWidth="1"/>
    <col min="2054" max="2299" width="9.140625" style="29"/>
    <col min="2300" max="2300" width="9.28515625" style="29" customWidth="1"/>
    <col min="2301" max="2301" width="41.85546875" style="29" customWidth="1"/>
    <col min="2302" max="2302" width="20.28515625" style="29" customWidth="1"/>
    <col min="2303" max="2303" width="15.5703125" style="29" customWidth="1"/>
    <col min="2304" max="2304" width="15.28515625" style="29" customWidth="1"/>
    <col min="2305" max="2305" width="14.85546875" style="29" customWidth="1"/>
    <col min="2306" max="2306" width="26.140625" style="29" customWidth="1"/>
    <col min="2307" max="2307" width="20.5703125" style="29" customWidth="1"/>
    <col min="2308" max="2308" width="21.7109375" style="29" customWidth="1"/>
    <col min="2309" max="2309" width="28.7109375" style="29" customWidth="1"/>
    <col min="2310" max="2555" width="9.140625" style="29"/>
    <col min="2556" max="2556" width="9.28515625" style="29" customWidth="1"/>
    <col min="2557" max="2557" width="41.85546875" style="29" customWidth="1"/>
    <col min="2558" max="2558" width="20.28515625" style="29" customWidth="1"/>
    <col min="2559" max="2559" width="15.5703125" style="29" customWidth="1"/>
    <col min="2560" max="2560" width="15.28515625" style="29" customWidth="1"/>
    <col min="2561" max="2561" width="14.85546875" style="29" customWidth="1"/>
    <col min="2562" max="2562" width="26.140625" style="29" customWidth="1"/>
    <col min="2563" max="2563" width="20.5703125" style="29" customWidth="1"/>
    <col min="2564" max="2564" width="21.7109375" style="29" customWidth="1"/>
    <col min="2565" max="2565" width="28.7109375" style="29" customWidth="1"/>
    <col min="2566" max="2811" width="9.140625" style="29"/>
    <col min="2812" max="2812" width="9.28515625" style="29" customWidth="1"/>
    <col min="2813" max="2813" width="41.85546875" style="29" customWidth="1"/>
    <col min="2814" max="2814" width="20.28515625" style="29" customWidth="1"/>
    <col min="2815" max="2815" width="15.5703125" style="29" customWidth="1"/>
    <col min="2816" max="2816" width="15.28515625" style="29" customWidth="1"/>
    <col min="2817" max="2817" width="14.85546875" style="29" customWidth="1"/>
    <col min="2818" max="2818" width="26.140625" style="29" customWidth="1"/>
    <col min="2819" max="2819" width="20.5703125" style="29" customWidth="1"/>
    <col min="2820" max="2820" width="21.7109375" style="29" customWidth="1"/>
    <col min="2821" max="2821" width="28.7109375" style="29" customWidth="1"/>
    <col min="2822" max="3067" width="9.140625" style="29"/>
    <col min="3068" max="3068" width="9.28515625" style="29" customWidth="1"/>
    <col min="3069" max="3069" width="41.85546875" style="29" customWidth="1"/>
    <col min="3070" max="3070" width="20.28515625" style="29" customWidth="1"/>
    <col min="3071" max="3071" width="15.5703125" style="29" customWidth="1"/>
    <col min="3072" max="3072" width="15.28515625" style="29" customWidth="1"/>
    <col min="3073" max="3073" width="14.85546875" style="29" customWidth="1"/>
    <col min="3074" max="3074" width="26.140625" style="29" customWidth="1"/>
    <col min="3075" max="3075" width="20.5703125" style="29" customWidth="1"/>
    <col min="3076" max="3076" width="21.7109375" style="29" customWidth="1"/>
    <col min="3077" max="3077" width="28.7109375" style="29" customWidth="1"/>
    <col min="3078" max="3323" width="9.140625" style="29"/>
    <col min="3324" max="3324" width="9.28515625" style="29" customWidth="1"/>
    <col min="3325" max="3325" width="41.85546875" style="29" customWidth="1"/>
    <col min="3326" max="3326" width="20.28515625" style="29" customWidth="1"/>
    <col min="3327" max="3327" width="15.5703125" style="29" customWidth="1"/>
    <col min="3328" max="3328" width="15.28515625" style="29" customWidth="1"/>
    <col min="3329" max="3329" width="14.85546875" style="29" customWidth="1"/>
    <col min="3330" max="3330" width="26.140625" style="29" customWidth="1"/>
    <col min="3331" max="3331" width="20.5703125" style="29" customWidth="1"/>
    <col min="3332" max="3332" width="21.7109375" style="29" customWidth="1"/>
    <col min="3333" max="3333" width="28.7109375" style="29" customWidth="1"/>
    <col min="3334" max="3579" width="9.140625" style="29"/>
    <col min="3580" max="3580" width="9.28515625" style="29" customWidth="1"/>
    <col min="3581" max="3581" width="41.85546875" style="29" customWidth="1"/>
    <col min="3582" max="3582" width="20.28515625" style="29" customWidth="1"/>
    <col min="3583" max="3583" width="15.5703125" style="29" customWidth="1"/>
    <col min="3584" max="3584" width="15.28515625" style="29" customWidth="1"/>
    <col min="3585" max="3585" width="14.85546875" style="29" customWidth="1"/>
    <col min="3586" max="3586" width="26.140625" style="29" customWidth="1"/>
    <col min="3587" max="3587" width="20.5703125" style="29" customWidth="1"/>
    <col min="3588" max="3588" width="21.7109375" style="29" customWidth="1"/>
    <col min="3589" max="3589" width="28.7109375" style="29" customWidth="1"/>
    <col min="3590" max="3835" width="9.140625" style="29"/>
    <col min="3836" max="3836" width="9.28515625" style="29" customWidth="1"/>
    <col min="3837" max="3837" width="41.85546875" style="29" customWidth="1"/>
    <col min="3838" max="3838" width="20.28515625" style="29" customWidth="1"/>
    <col min="3839" max="3839" width="15.5703125" style="29" customWidth="1"/>
    <col min="3840" max="3840" width="15.28515625" style="29" customWidth="1"/>
    <col min="3841" max="3841" width="14.85546875" style="29" customWidth="1"/>
    <col min="3842" max="3842" width="26.140625" style="29" customWidth="1"/>
    <col min="3843" max="3843" width="20.5703125" style="29" customWidth="1"/>
    <col min="3844" max="3844" width="21.7109375" style="29" customWidth="1"/>
    <col min="3845" max="3845" width="28.7109375" style="29" customWidth="1"/>
    <col min="3846" max="4091" width="9.140625" style="29"/>
    <col min="4092" max="4092" width="9.28515625" style="29" customWidth="1"/>
    <col min="4093" max="4093" width="41.85546875" style="29" customWidth="1"/>
    <col min="4094" max="4094" width="20.28515625" style="29" customWidth="1"/>
    <col min="4095" max="4095" width="15.5703125" style="29" customWidth="1"/>
    <col min="4096" max="4096" width="15.28515625" style="29" customWidth="1"/>
    <col min="4097" max="4097" width="14.85546875" style="29" customWidth="1"/>
    <col min="4098" max="4098" width="26.140625" style="29" customWidth="1"/>
    <col min="4099" max="4099" width="20.5703125" style="29" customWidth="1"/>
    <col min="4100" max="4100" width="21.7109375" style="29" customWidth="1"/>
    <col min="4101" max="4101" width="28.7109375" style="29" customWidth="1"/>
    <col min="4102" max="4347" width="9.140625" style="29"/>
    <col min="4348" max="4348" width="9.28515625" style="29" customWidth="1"/>
    <col min="4349" max="4349" width="41.85546875" style="29" customWidth="1"/>
    <col min="4350" max="4350" width="20.28515625" style="29" customWidth="1"/>
    <col min="4351" max="4351" width="15.5703125" style="29" customWidth="1"/>
    <col min="4352" max="4352" width="15.28515625" style="29" customWidth="1"/>
    <col min="4353" max="4353" width="14.85546875" style="29" customWidth="1"/>
    <col min="4354" max="4354" width="26.140625" style="29" customWidth="1"/>
    <col min="4355" max="4355" width="20.5703125" style="29" customWidth="1"/>
    <col min="4356" max="4356" width="21.7109375" style="29" customWidth="1"/>
    <col min="4357" max="4357" width="28.7109375" style="29" customWidth="1"/>
    <col min="4358" max="4603" width="9.140625" style="29"/>
    <col min="4604" max="4604" width="9.28515625" style="29" customWidth="1"/>
    <col min="4605" max="4605" width="41.85546875" style="29" customWidth="1"/>
    <col min="4606" max="4606" width="20.28515625" style="29" customWidth="1"/>
    <col min="4607" max="4607" width="15.5703125" style="29" customWidth="1"/>
    <col min="4608" max="4608" width="15.28515625" style="29" customWidth="1"/>
    <col min="4609" max="4609" width="14.85546875" style="29" customWidth="1"/>
    <col min="4610" max="4610" width="26.140625" style="29" customWidth="1"/>
    <col min="4611" max="4611" width="20.5703125" style="29" customWidth="1"/>
    <col min="4612" max="4612" width="21.7109375" style="29" customWidth="1"/>
    <col min="4613" max="4613" width="28.7109375" style="29" customWidth="1"/>
    <col min="4614" max="4859" width="9.140625" style="29"/>
    <col min="4860" max="4860" width="9.28515625" style="29" customWidth="1"/>
    <col min="4861" max="4861" width="41.85546875" style="29" customWidth="1"/>
    <col min="4862" max="4862" width="20.28515625" style="29" customWidth="1"/>
    <col min="4863" max="4863" width="15.5703125" style="29" customWidth="1"/>
    <col min="4864" max="4864" width="15.28515625" style="29" customWidth="1"/>
    <col min="4865" max="4865" width="14.85546875" style="29" customWidth="1"/>
    <col min="4866" max="4866" width="26.140625" style="29" customWidth="1"/>
    <col min="4867" max="4867" width="20.5703125" style="29" customWidth="1"/>
    <col min="4868" max="4868" width="21.7109375" style="29" customWidth="1"/>
    <col min="4869" max="4869" width="28.7109375" style="29" customWidth="1"/>
    <col min="4870" max="5115" width="9.140625" style="29"/>
    <col min="5116" max="5116" width="9.28515625" style="29" customWidth="1"/>
    <col min="5117" max="5117" width="41.85546875" style="29" customWidth="1"/>
    <col min="5118" max="5118" width="20.28515625" style="29" customWidth="1"/>
    <col min="5119" max="5119" width="15.5703125" style="29" customWidth="1"/>
    <col min="5120" max="5120" width="15.28515625" style="29" customWidth="1"/>
    <col min="5121" max="5121" width="14.85546875" style="29" customWidth="1"/>
    <col min="5122" max="5122" width="26.140625" style="29" customWidth="1"/>
    <col min="5123" max="5123" width="20.5703125" style="29" customWidth="1"/>
    <col min="5124" max="5124" width="21.7109375" style="29" customWidth="1"/>
    <col min="5125" max="5125" width="28.7109375" style="29" customWidth="1"/>
    <col min="5126" max="5371" width="9.140625" style="29"/>
    <col min="5372" max="5372" width="9.28515625" style="29" customWidth="1"/>
    <col min="5373" max="5373" width="41.85546875" style="29" customWidth="1"/>
    <col min="5374" max="5374" width="20.28515625" style="29" customWidth="1"/>
    <col min="5375" max="5375" width="15.5703125" style="29" customWidth="1"/>
    <col min="5376" max="5376" width="15.28515625" style="29" customWidth="1"/>
    <col min="5377" max="5377" width="14.85546875" style="29" customWidth="1"/>
    <col min="5378" max="5378" width="26.140625" style="29" customWidth="1"/>
    <col min="5379" max="5379" width="20.5703125" style="29" customWidth="1"/>
    <col min="5380" max="5380" width="21.7109375" style="29" customWidth="1"/>
    <col min="5381" max="5381" width="28.7109375" style="29" customWidth="1"/>
    <col min="5382" max="5627" width="9.140625" style="29"/>
    <col min="5628" max="5628" width="9.28515625" style="29" customWidth="1"/>
    <col min="5629" max="5629" width="41.85546875" style="29" customWidth="1"/>
    <col min="5630" max="5630" width="20.28515625" style="29" customWidth="1"/>
    <col min="5631" max="5631" width="15.5703125" style="29" customWidth="1"/>
    <col min="5632" max="5632" width="15.28515625" style="29" customWidth="1"/>
    <col min="5633" max="5633" width="14.85546875" style="29" customWidth="1"/>
    <col min="5634" max="5634" width="26.140625" style="29" customWidth="1"/>
    <col min="5635" max="5635" width="20.5703125" style="29" customWidth="1"/>
    <col min="5636" max="5636" width="21.7109375" style="29" customWidth="1"/>
    <col min="5637" max="5637" width="28.7109375" style="29" customWidth="1"/>
    <col min="5638" max="5883" width="9.140625" style="29"/>
    <col min="5884" max="5884" width="9.28515625" style="29" customWidth="1"/>
    <col min="5885" max="5885" width="41.85546875" style="29" customWidth="1"/>
    <col min="5886" max="5886" width="20.28515625" style="29" customWidth="1"/>
    <col min="5887" max="5887" width="15.5703125" style="29" customWidth="1"/>
    <col min="5888" max="5888" width="15.28515625" style="29" customWidth="1"/>
    <col min="5889" max="5889" width="14.85546875" style="29" customWidth="1"/>
    <col min="5890" max="5890" width="26.140625" style="29" customWidth="1"/>
    <col min="5891" max="5891" width="20.5703125" style="29" customWidth="1"/>
    <col min="5892" max="5892" width="21.7109375" style="29" customWidth="1"/>
    <col min="5893" max="5893" width="28.7109375" style="29" customWidth="1"/>
    <col min="5894" max="6139" width="9.140625" style="29"/>
    <col min="6140" max="6140" width="9.28515625" style="29" customWidth="1"/>
    <col min="6141" max="6141" width="41.85546875" style="29" customWidth="1"/>
    <col min="6142" max="6142" width="20.28515625" style="29" customWidth="1"/>
    <col min="6143" max="6143" width="15.5703125" style="29" customWidth="1"/>
    <col min="6144" max="6144" width="15.28515625" style="29" customWidth="1"/>
    <col min="6145" max="6145" width="14.85546875" style="29" customWidth="1"/>
    <col min="6146" max="6146" width="26.140625" style="29" customWidth="1"/>
    <col min="6147" max="6147" width="20.5703125" style="29" customWidth="1"/>
    <col min="6148" max="6148" width="21.7109375" style="29" customWidth="1"/>
    <col min="6149" max="6149" width="28.7109375" style="29" customWidth="1"/>
    <col min="6150" max="6395" width="9.140625" style="29"/>
    <col min="6396" max="6396" width="9.28515625" style="29" customWidth="1"/>
    <col min="6397" max="6397" width="41.85546875" style="29" customWidth="1"/>
    <col min="6398" max="6398" width="20.28515625" style="29" customWidth="1"/>
    <col min="6399" max="6399" width="15.5703125" style="29" customWidth="1"/>
    <col min="6400" max="6400" width="15.28515625" style="29" customWidth="1"/>
    <col min="6401" max="6401" width="14.85546875" style="29" customWidth="1"/>
    <col min="6402" max="6402" width="26.140625" style="29" customWidth="1"/>
    <col min="6403" max="6403" width="20.5703125" style="29" customWidth="1"/>
    <col min="6404" max="6404" width="21.7109375" style="29" customWidth="1"/>
    <col min="6405" max="6405" width="28.7109375" style="29" customWidth="1"/>
    <col min="6406" max="6651" width="9.140625" style="29"/>
    <col min="6652" max="6652" width="9.28515625" style="29" customWidth="1"/>
    <col min="6653" max="6653" width="41.85546875" style="29" customWidth="1"/>
    <col min="6654" max="6654" width="20.28515625" style="29" customWidth="1"/>
    <col min="6655" max="6655" width="15.5703125" style="29" customWidth="1"/>
    <col min="6656" max="6656" width="15.28515625" style="29" customWidth="1"/>
    <col min="6657" max="6657" width="14.85546875" style="29" customWidth="1"/>
    <col min="6658" max="6658" width="26.140625" style="29" customWidth="1"/>
    <col min="6659" max="6659" width="20.5703125" style="29" customWidth="1"/>
    <col min="6660" max="6660" width="21.7109375" style="29" customWidth="1"/>
    <col min="6661" max="6661" width="28.7109375" style="29" customWidth="1"/>
    <col min="6662" max="6907" width="9.140625" style="29"/>
    <col min="6908" max="6908" width="9.28515625" style="29" customWidth="1"/>
    <col min="6909" max="6909" width="41.85546875" style="29" customWidth="1"/>
    <col min="6910" max="6910" width="20.28515625" style="29" customWidth="1"/>
    <col min="6911" max="6911" width="15.5703125" style="29" customWidth="1"/>
    <col min="6912" max="6912" width="15.28515625" style="29" customWidth="1"/>
    <col min="6913" max="6913" width="14.85546875" style="29" customWidth="1"/>
    <col min="6914" max="6914" width="26.140625" style="29" customWidth="1"/>
    <col min="6915" max="6915" width="20.5703125" style="29" customWidth="1"/>
    <col min="6916" max="6916" width="21.7109375" style="29" customWidth="1"/>
    <col min="6917" max="6917" width="28.7109375" style="29" customWidth="1"/>
    <col min="6918" max="7163" width="9.140625" style="29"/>
    <col min="7164" max="7164" width="9.28515625" style="29" customWidth="1"/>
    <col min="7165" max="7165" width="41.85546875" style="29" customWidth="1"/>
    <col min="7166" max="7166" width="20.28515625" style="29" customWidth="1"/>
    <col min="7167" max="7167" width="15.5703125" style="29" customWidth="1"/>
    <col min="7168" max="7168" width="15.28515625" style="29" customWidth="1"/>
    <col min="7169" max="7169" width="14.85546875" style="29" customWidth="1"/>
    <col min="7170" max="7170" width="26.140625" style="29" customWidth="1"/>
    <col min="7171" max="7171" width="20.5703125" style="29" customWidth="1"/>
    <col min="7172" max="7172" width="21.7109375" style="29" customWidth="1"/>
    <col min="7173" max="7173" width="28.7109375" style="29" customWidth="1"/>
    <col min="7174" max="7419" width="9.140625" style="29"/>
    <col min="7420" max="7420" width="9.28515625" style="29" customWidth="1"/>
    <col min="7421" max="7421" width="41.85546875" style="29" customWidth="1"/>
    <col min="7422" max="7422" width="20.28515625" style="29" customWidth="1"/>
    <col min="7423" max="7423" width="15.5703125" style="29" customWidth="1"/>
    <col min="7424" max="7424" width="15.28515625" style="29" customWidth="1"/>
    <col min="7425" max="7425" width="14.85546875" style="29" customWidth="1"/>
    <col min="7426" max="7426" width="26.140625" style="29" customWidth="1"/>
    <col min="7427" max="7427" width="20.5703125" style="29" customWidth="1"/>
    <col min="7428" max="7428" width="21.7109375" style="29" customWidth="1"/>
    <col min="7429" max="7429" width="28.7109375" style="29" customWidth="1"/>
    <col min="7430" max="7675" width="9.140625" style="29"/>
    <col min="7676" max="7676" width="9.28515625" style="29" customWidth="1"/>
    <col min="7677" max="7677" width="41.85546875" style="29" customWidth="1"/>
    <col min="7678" max="7678" width="20.28515625" style="29" customWidth="1"/>
    <col min="7679" max="7679" width="15.5703125" style="29" customWidth="1"/>
    <col min="7680" max="7680" width="15.28515625" style="29" customWidth="1"/>
    <col min="7681" max="7681" width="14.85546875" style="29" customWidth="1"/>
    <col min="7682" max="7682" width="26.140625" style="29" customWidth="1"/>
    <col min="7683" max="7683" width="20.5703125" style="29" customWidth="1"/>
    <col min="7684" max="7684" width="21.7109375" style="29" customWidth="1"/>
    <col min="7685" max="7685" width="28.7109375" style="29" customWidth="1"/>
    <col min="7686" max="7931" width="9.140625" style="29"/>
    <col min="7932" max="7932" width="9.28515625" style="29" customWidth="1"/>
    <col min="7933" max="7933" width="41.85546875" style="29" customWidth="1"/>
    <col min="7934" max="7934" width="20.28515625" style="29" customWidth="1"/>
    <col min="7935" max="7935" width="15.5703125" style="29" customWidth="1"/>
    <col min="7936" max="7936" width="15.28515625" style="29" customWidth="1"/>
    <col min="7937" max="7937" width="14.85546875" style="29" customWidth="1"/>
    <col min="7938" max="7938" width="26.140625" style="29" customWidth="1"/>
    <col min="7939" max="7939" width="20.5703125" style="29" customWidth="1"/>
    <col min="7940" max="7940" width="21.7109375" style="29" customWidth="1"/>
    <col min="7941" max="7941" width="28.7109375" style="29" customWidth="1"/>
    <col min="7942" max="8187" width="9.140625" style="29"/>
    <col min="8188" max="8188" width="9.28515625" style="29" customWidth="1"/>
    <col min="8189" max="8189" width="41.85546875" style="29" customWidth="1"/>
    <col min="8190" max="8190" width="20.28515625" style="29" customWidth="1"/>
    <col min="8191" max="8191" width="15.5703125" style="29" customWidth="1"/>
    <col min="8192" max="8192" width="15.28515625" style="29" customWidth="1"/>
    <col min="8193" max="8193" width="14.85546875" style="29" customWidth="1"/>
    <col min="8194" max="8194" width="26.140625" style="29" customWidth="1"/>
    <col min="8195" max="8195" width="20.5703125" style="29" customWidth="1"/>
    <col min="8196" max="8196" width="21.7109375" style="29" customWidth="1"/>
    <col min="8197" max="8197" width="28.7109375" style="29" customWidth="1"/>
    <col min="8198" max="8443" width="9.140625" style="29"/>
    <col min="8444" max="8444" width="9.28515625" style="29" customWidth="1"/>
    <col min="8445" max="8445" width="41.85546875" style="29" customWidth="1"/>
    <col min="8446" max="8446" width="20.28515625" style="29" customWidth="1"/>
    <col min="8447" max="8447" width="15.5703125" style="29" customWidth="1"/>
    <col min="8448" max="8448" width="15.28515625" style="29" customWidth="1"/>
    <col min="8449" max="8449" width="14.85546875" style="29" customWidth="1"/>
    <col min="8450" max="8450" width="26.140625" style="29" customWidth="1"/>
    <col min="8451" max="8451" width="20.5703125" style="29" customWidth="1"/>
    <col min="8452" max="8452" width="21.7109375" style="29" customWidth="1"/>
    <col min="8453" max="8453" width="28.7109375" style="29" customWidth="1"/>
    <col min="8454" max="8699" width="9.140625" style="29"/>
    <col min="8700" max="8700" width="9.28515625" style="29" customWidth="1"/>
    <col min="8701" max="8701" width="41.85546875" style="29" customWidth="1"/>
    <col min="8702" max="8702" width="20.28515625" style="29" customWidth="1"/>
    <col min="8703" max="8703" width="15.5703125" style="29" customWidth="1"/>
    <col min="8704" max="8704" width="15.28515625" style="29" customWidth="1"/>
    <col min="8705" max="8705" width="14.85546875" style="29" customWidth="1"/>
    <col min="8706" max="8706" width="26.140625" style="29" customWidth="1"/>
    <col min="8707" max="8707" width="20.5703125" style="29" customWidth="1"/>
    <col min="8708" max="8708" width="21.7109375" style="29" customWidth="1"/>
    <col min="8709" max="8709" width="28.7109375" style="29" customWidth="1"/>
    <col min="8710" max="8955" width="9.140625" style="29"/>
    <col min="8956" max="8956" width="9.28515625" style="29" customWidth="1"/>
    <col min="8957" max="8957" width="41.85546875" style="29" customWidth="1"/>
    <col min="8958" max="8958" width="20.28515625" style="29" customWidth="1"/>
    <col min="8959" max="8959" width="15.5703125" style="29" customWidth="1"/>
    <col min="8960" max="8960" width="15.28515625" style="29" customWidth="1"/>
    <col min="8961" max="8961" width="14.85546875" style="29" customWidth="1"/>
    <col min="8962" max="8962" width="26.140625" style="29" customWidth="1"/>
    <col min="8963" max="8963" width="20.5703125" style="29" customWidth="1"/>
    <col min="8964" max="8964" width="21.7109375" style="29" customWidth="1"/>
    <col min="8965" max="8965" width="28.7109375" style="29" customWidth="1"/>
    <col min="8966" max="9211" width="9.140625" style="29"/>
    <col min="9212" max="9212" width="9.28515625" style="29" customWidth="1"/>
    <col min="9213" max="9213" width="41.85546875" style="29" customWidth="1"/>
    <col min="9214" max="9214" width="20.28515625" style="29" customWidth="1"/>
    <col min="9215" max="9215" width="15.5703125" style="29" customWidth="1"/>
    <col min="9216" max="9216" width="15.28515625" style="29" customWidth="1"/>
    <col min="9217" max="9217" width="14.85546875" style="29" customWidth="1"/>
    <col min="9218" max="9218" width="26.140625" style="29" customWidth="1"/>
    <col min="9219" max="9219" width="20.5703125" style="29" customWidth="1"/>
    <col min="9220" max="9220" width="21.7109375" style="29" customWidth="1"/>
    <col min="9221" max="9221" width="28.7109375" style="29" customWidth="1"/>
    <col min="9222" max="9467" width="9.140625" style="29"/>
    <col min="9468" max="9468" width="9.28515625" style="29" customWidth="1"/>
    <col min="9469" max="9469" width="41.85546875" style="29" customWidth="1"/>
    <col min="9470" max="9470" width="20.28515625" style="29" customWidth="1"/>
    <col min="9471" max="9471" width="15.5703125" style="29" customWidth="1"/>
    <col min="9472" max="9472" width="15.28515625" style="29" customWidth="1"/>
    <col min="9473" max="9473" width="14.85546875" style="29" customWidth="1"/>
    <col min="9474" max="9474" width="26.140625" style="29" customWidth="1"/>
    <col min="9475" max="9475" width="20.5703125" style="29" customWidth="1"/>
    <col min="9476" max="9476" width="21.7109375" style="29" customWidth="1"/>
    <col min="9477" max="9477" width="28.7109375" style="29" customWidth="1"/>
    <col min="9478" max="9723" width="9.140625" style="29"/>
    <col min="9724" max="9724" width="9.28515625" style="29" customWidth="1"/>
    <col min="9725" max="9725" width="41.85546875" style="29" customWidth="1"/>
    <col min="9726" max="9726" width="20.28515625" style="29" customWidth="1"/>
    <col min="9727" max="9727" width="15.5703125" style="29" customWidth="1"/>
    <col min="9728" max="9728" width="15.28515625" style="29" customWidth="1"/>
    <col min="9729" max="9729" width="14.85546875" style="29" customWidth="1"/>
    <col min="9730" max="9730" width="26.140625" style="29" customWidth="1"/>
    <col min="9731" max="9731" width="20.5703125" style="29" customWidth="1"/>
    <col min="9732" max="9732" width="21.7109375" style="29" customWidth="1"/>
    <col min="9733" max="9733" width="28.7109375" style="29" customWidth="1"/>
    <col min="9734" max="9979" width="9.140625" style="29"/>
    <col min="9980" max="9980" width="9.28515625" style="29" customWidth="1"/>
    <col min="9981" max="9981" width="41.85546875" style="29" customWidth="1"/>
    <col min="9982" max="9982" width="20.28515625" style="29" customWidth="1"/>
    <col min="9983" max="9983" width="15.5703125" style="29" customWidth="1"/>
    <col min="9984" max="9984" width="15.28515625" style="29" customWidth="1"/>
    <col min="9985" max="9985" width="14.85546875" style="29" customWidth="1"/>
    <col min="9986" max="9986" width="26.140625" style="29" customWidth="1"/>
    <col min="9987" max="9987" width="20.5703125" style="29" customWidth="1"/>
    <col min="9988" max="9988" width="21.7109375" style="29" customWidth="1"/>
    <col min="9989" max="9989" width="28.7109375" style="29" customWidth="1"/>
    <col min="9990" max="10235" width="9.140625" style="29"/>
    <col min="10236" max="10236" width="9.28515625" style="29" customWidth="1"/>
    <col min="10237" max="10237" width="41.85546875" style="29" customWidth="1"/>
    <col min="10238" max="10238" width="20.28515625" style="29" customWidth="1"/>
    <col min="10239" max="10239" width="15.5703125" style="29" customWidth="1"/>
    <col min="10240" max="10240" width="15.28515625" style="29" customWidth="1"/>
    <col min="10241" max="10241" width="14.85546875" style="29" customWidth="1"/>
    <col min="10242" max="10242" width="26.140625" style="29" customWidth="1"/>
    <col min="10243" max="10243" width="20.5703125" style="29" customWidth="1"/>
    <col min="10244" max="10244" width="21.7109375" style="29" customWidth="1"/>
    <col min="10245" max="10245" width="28.7109375" style="29" customWidth="1"/>
    <col min="10246" max="10491" width="9.140625" style="29"/>
    <col min="10492" max="10492" width="9.28515625" style="29" customWidth="1"/>
    <col min="10493" max="10493" width="41.85546875" style="29" customWidth="1"/>
    <col min="10494" max="10494" width="20.28515625" style="29" customWidth="1"/>
    <col min="10495" max="10495" width="15.5703125" style="29" customWidth="1"/>
    <col min="10496" max="10496" width="15.28515625" style="29" customWidth="1"/>
    <col min="10497" max="10497" width="14.85546875" style="29" customWidth="1"/>
    <col min="10498" max="10498" width="26.140625" style="29" customWidth="1"/>
    <col min="10499" max="10499" width="20.5703125" style="29" customWidth="1"/>
    <col min="10500" max="10500" width="21.7109375" style="29" customWidth="1"/>
    <col min="10501" max="10501" width="28.7109375" style="29" customWidth="1"/>
    <col min="10502" max="10747" width="9.140625" style="29"/>
    <col min="10748" max="10748" width="9.28515625" style="29" customWidth="1"/>
    <col min="10749" max="10749" width="41.85546875" style="29" customWidth="1"/>
    <col min="10750" max="10750" width="20.28515625" style="29" customWidth="1"/>
    <col min="10751" max="10751" width="15.5703125" style="29" customWidth="1"/>
    <col min="10752" max="10752" width="15.28515625" style="29" customWidth="1"/>
    <col min="10753" max="10753" width="14.85546875" style="29" customWidth="1"/>
    <col min="10754" max="10754" width="26.140625" style="29" customWidth="1"/>
    <col min="10755" max="10755" width="20.5703125" style="29" customWidth="1"/>
    <col min="10756" max="10756" width="21.7109375" style="29" customWidth="1"/>
    <col min="10757" max="10757" width="28.7109375" style="29" customWidth="1"/>
    <col min="10758" max="11003" width="9.140625" style="29"/>
    <col min="11004" max="11004" width="9.28515625" style="29" customWidth="1"/>
    <col min="11005" max="11005" width="41.85546875" style="29" customWidth="1"/>
    <col min="11006" max="11006" width="20.28515625" style="29" customWidth="1"/>
    <col min="11007" max="11007" width="15.5703125" style="29" customWidth="1"/>
    <col min="11008" max="11008" width="15.28515625" style="29" customWidth="1"/>
    <col min="11009" max="11009" width="14.85546875" style="29" customWidth="1"/>
    <col min="11010" max="11010" width="26.140625" style="29" customWidth="1"/>
    <col min="11011" max="11011" width="20.5703125" style="29" customWidth="1"/>
    <col min="11012" max="11012" width="21.7109375" style="29" customWidth="1"/>
    <col min="11013" max="11013" width="28.7109375" style="29" customWidth="1"/>
    <col min="11014" max="11259" width="9.140625" style="29"/>
    <col min="11260" max="11260" width="9.28515625" style="29" customWidth="1"/>
    <col min="11261" max="11261" width="41.85546875" style="29" customWidth="1"/>
    <col min="11262" max="11262" width="20.28515625" style="29" customWidth="1"/>
    <col min="11263" max="11263" width="15.5703125" style="29" customWidth="1"/>
    <col min="11264" max="11264" width="15.28515625" style="29" customWidth="1"/>
    <col min="11265" max="11265" width="14.85546875" style="29" customWidth="1"/>
    <col min="11266" max="11266" width="26.140625" style="29" customWidth="1"/>
    <col min="11267" max="11267" width="20.5703125" style="29" customWidth="1"/>
    <col min="11268" max="11268" width="21.7109375" style="29" customWidth="1"/>
    <col min="11269" max="11269" width="28.7109375" style="29" customWidth="1"/>
    <col min="11270" max="11515" width="9.140625" style="29"/>
    <col min="11516" max="11516" width="9.28515625" style="29" customWidth="1"/>
    <col min="11517" max="11517" width="41.85546875" style="29" customWidth="1"/>
    <col min="11518" max="11518" width="20.28515625" style="29" customWidth="1"/>
    <col min="11519" max="11519" width="15.5703125" style="29" customWidth="1"/>
    <col min="11520" max="11520" width="15.28515625" style="29" customWidth="1"/>
    <col min="11521" max="11521" width="14.85546875" style="29" customWidth="1"/>
    <col min="11522" max="11522" width="26.140625" style="29" customWidth="1"/>
    <col min="11523" max="11523" width="20.5703125" style="29" customWidth="1"/>
    <col min="11524" max="11524" width="21.7109375" style="29" customWidth="1"/>
    <col min="11525" max="11525" width="28.7109375" style="29" customWidth="1"/>
    <col min="11526" max="11771" width="9.140625" style="29"/>
    <col min="11772" max="11772" width="9.28515625" style="29" customWidth="1"/>
    <col min="11773" max="11773" width="41.85546875" style="29" customWidth="1"/>
    <col min="11774" max="11774" width="20.28515625" style="29" customWidth="1"/>
    <col min="11775" max="11775" width="15.5703125" style="29" customWidth="1"/>
    <col min="11776" max="11776" width="15.28515625" style="29" customWidth="1"/>
    <col min="11777" max="11777" width="14.85546875" style="29" customWidth="1"/>
    <col min="11778" max="11778" width="26.140625" style="29" customWidth="1"/>
    <col min="11779" max="11779" width="20.5703125" style="29" customWidth="1"/>
    <col min="11780" max="11780" width="21.7109375" style="29" customWidth="1"/>
    <col min="11781" max="11781" width="28.7109375" style="29" customWidth="1"/>
    <col min="11782" max="12027" width="9.140625" style="29"/>
    <col min="12028" max="12028" width="9.28515625" style="29" customWidth="1"/>
    <col min="12029" max="12029" width="41.85546875" style="29" customWidth="1"/>
    <col min="12030" max="12030" width="20.28515625" style="29" customWidth="1"/>
    <col min="12031" max="12031" width="15.5703125" style="29" customWidth="1"/>
    <col min="12032" max="12032" width="15.28515625" style="29" customWidth="1"/>
    <col min="12033" max="12033" width="14.85546875" style="29" customWidth="1"/>
    <col min="12034" max="12034" width="26.140625" style="29" customWidth="1"/>
    <col min="12035" max="12035" width="20.5703125" style="29" customWidth="1"/>
    <col min="12036" max="12036" width="21.7109375" style="29" customWidth="1"/>
    <col min="12037" max="12037" width="28.7109375" style="29" customWidth="1"/>
    <col min="12038" max="12283" width="9.140625" style="29"/>
    <col min="12284" max="12284" width="9.28515625" style="29" customWidth="1"/>
    <col min="12285" max="12285" width="41.85546875" style="29" customWidth="1"/>
    <col min="12286" max="12286" width="20.28515625" style="29" customWidth="1"/>
    <col min="12287" max="12287" width="15.5703125" style="29" customWidth="1"/>
    <col min="12288" max="12288" width="15.28515625" style="29" customWidth="1"/>
    <col min="12289" max="12289" width="14.85546875" style="29" customWidth="1"/>
    <col min="12290" max="12290" width="26.140625" style="29" customWidth="1"/>
    <col min="12291" max="12291" width="20.5703125" style="29" customWidth="1"/>
    <col min="12292" max="12292" width="21.7109375" style="29" customWidth="1"/>
    <col min="12293" max="12293" width="28.7109375" style="29" customWidth="1"/>
    <col min="12294" max="12539" width="9.140625" style="29"/>
    <col min="12540" max="12540" width="9.28515625" style="29" customWidth="1"/>
    <col min="12541" max="12541" width="41.85546875" style="29" customWidth="1"/>
    <col min="12542" max="12542" width="20.28515625" style="29" customWidth="1"/>
    <col min="12543" max="12543" width="15.5703125" style="29" customWidth="1"/>
    <col min="12544" max="12544" width="15.28515625" style="29" customWidth="1"/>
    <col min="12545" max="12545" width="14.85546875" style="29" customWidth="1"/>
    <col min="12546" max="12546" width="26.140625" style="29" customWidth="1"/>
    <col min="12547" max="12547" width="20.5703125" style="29" customWidth="1"/>
    <col min="12548" max="12548" width="21.7109375" style="29" customWidth="1"/>
    <col min="12549" max="12549" width="28.7109375" style="29" customWidth="1"/>
    <col min="12550" max="12795" width="9.140625" style="29"/>
    <col min="12796" max="12796" width="9.28515625" style="29" customWidth="1"/>
    <col min="12797" max="12797" width="41.85546875" style="29" customWidth="1"/>
    <col min="12798" max="12798" width="20.28515625" style="29" customWidth="1"/>
    <col min="12799" max="12799" width="15.5703125" style="29" customWidth="1"/>
    <col min="12800" max="12800" width="15.28515625" style="29" customWidth="1"/>
    <col min="12801" max="12801" width="14.85546875" style="29" customWidth="1"/>
    <col min="12802" max="12802" width="26.140625" style="29" customWidth="1"/>
    <col min="12803" max="12803" width="20.5703125" style="29" customWidth="1"/>
    <col min="12804" max="12804" width="21.7109375" style="29" customWidth="1"/>
    <col min="12805" max="12805" width="28.7109375" style="29" customWidth="1"/>
    <col min="12806" max="13051" width="9.140625" style="29"/>
    <col min="13052" max="13052" width="9.28515625" style="29" customWidth="1"/>
    <col min="13053" max="13053" width="41.85546875" style="29" customWidth="1"/>
    <col min="13054" max="13054" width="20.28515625" style="29" customWidth="1"/>
    <col min="13055" max="13055" width="15.5703125" style="29" customWidth="1"/>
    <col min="13056" max="13056" width="15.28515625" style="29" customWidth="1"/>
    <col min="13057" max="13057" width="14.85546875" style="29" customWidth="1"/>
    <col min="13058" max="13058" width="26.140625" style="29" customWidth="1"/>
    <col min="13059" max="13059" width="20.5703125" style="29" customWidth="1"/>
    <col min="13060" max="13060" width="21.7109375" style="29" customWidth="1"/>
    <col min="13061" max="13061" width="28.7109375" style="29" customWidth="1"/>
    <col min="13062" max="13307" width="9.140625" style="29"/>
    <col min="13308" max="13308" width="9.28515625" style="29" customWidth="1"/>
    <col min="13309" max="13309" width="41.85546875" style="29" customWidth="1"/>
    <col min="13310" max="13310" width="20.28515625" style="29" customWidth="1"/>
    <col min="13311" max="13311" width="15.5703125" style="29" customWidth="1"/>
    <col min="13312" max="13312" width="15.28515625" style="29" customWidth="1"/>
    <col min="13313" max="13313" width="14.85546875" style="29" customWidth="1"/>
    <col min="13314" max="13314" width="26.140625" style="29" customWidth="1"/>
    <col min="13315" max="13315" width="20.5703125" style="29" customWidth="1"/>
    <col min="13316" max="13316" width="21.7109375" style="29" customWidth="1"/>
    <col min="13317" max="13317" width="28.7109375" style="29" customWidth="1"/>
    <col min="13318" max="13563" width="9.140625" style="29"/>
    <col min="13564" max="13564" width="9.28515625" style="29" customWidth="1"/>
    <col min="13565" max="13565" width="41.85546875" style="29" customWidth="1"/>
    <col min="13566" max="13566" width="20.28515625" style="29" customWidth="1"/>
    <col min="13567" max="13567" width="15.5703125" style="29" customWidth="1"/>
    <col min="13568" max="13568" width="15.28515625" style="29" customWidth="1"/>
    <col min="13569" max="13569" width="14.85546875" style="29" customWidth="1"/>
    <col min="13570" max="13570" width="26.140625" style="29" customWidth="1"/>
    <col min="13571" max="13571" width="20.5703125" style="29" customWidth="1"/>
    <col min="13572" max="13572" width="21.7109375" style="29" customWidth="1"/>
    <col min="13573" max="13573" width="28.7109375" style="29" customWidth="1"/>
    <col min="13574" max="13819" width="9.140625" style="29"/>
    <col min="13820" max="13820" width="9.28515625" style="29" customWidth="1"/>
    <col min="13821" max="13821" width="41.85546875" style="29" customWidth="1"/>
    <col min="13822" max="13822" width="20.28515625" style="29" customWidth="1"/>
    <col min="13823" max="13823" width="15.5703125" style="29" customWidth="1"/>
    <col min="13824" max="13824" width="15.28515625" style="29" customWidth="1"/>
    <col min="13825" max="13825" width="14.85546875" style="29" customWidth="1"/>
    <col min="13826" max="13826" width="26.140625" style="29" customWidth="1"/>
    <col min="13827" max="13827" width="20.5703125" style="29" customWidth="1"/>
    <col min="13828" max="13828" width="21.7109375" style="29" customWidth="1"/>
    <col min="13829" max="13829" width="28.7109375" style="29" customWidth="1"/>
    <col min="13830" max="14075" width="9.140625" style="29"/>
    <col min="14076" max="14076" width="9.28515625" style="29" customWidth="1"/>
    <col min="14077" max="14077" width="41.85546875" style="29" customWidth="1"/>
    <col min="14078" max="14078" width="20.28515625" style="29" customWidth="1"/>
    <col min="14079" max="14079" width="15.5703125" style="29" customWidth="1"/>
    <col min="14080" max="14080" width="15.28515625" style="29" customWidth="1"/>
    <col min="14081" max="14081" width="14.85546875" style="29" customWidth="1"/>
    <col min="14082" max="14082" width="26.140625" style="29" customWidth="1"/>
    <col min="14083" max="14083" width="20.5703125" style="29" customWidth="1"/>
    <col min="14084" max="14084" width="21.7109375" style="29" customWidth="1"/>
    <col min="14085" max="14085" width="28.7109375" style="29" customWidth="1"/>
    <col min="14086" max="14331" width="9.140625" style="29"/>
    <col min="14332" max="14332" width="9.28515625" style="29" customWidth="1"/>
    <col min="14333" max="14333" width="41.85546875" style="29" customWidth="1"/>
    <col min="14334" max="14334" width="20.28515625" style="29" customWidth="1"/>
    <col min="14335" max="14335" width="15.5703125" style="29" customWidth="1"/>
    <col min="14336" max="14336" width="15.28515625" style="29" customWidth="1"/>
    <col min="14337" max="14337" width="14.85546875" style="29" customWidth="1"/>
    <col min="14338" max="14338" width="26.140625" style="29" customWidth="1"/>
    <col min="14339" max="14339" width="20.5703125" style="29" customWidth="1"/>
    <col min="14340" max="14340" width="21.7109375" style="29" customWidth="1"/>
    <col min="14341" max="14341" width="28.7109375" style="29" customWidth="1"/>
    <col min="14342" max="14587" width="9.140625" style="29"/>
    <col min="14588" max="14588" width="9.28515625" style="29" customWidth="1"/>
    <col min="14589" max="14589" width="41.85546875" style="29" customWidth="1"/>
    <col min="14590" max="14590" width="20.28515625" style="29" customWidth="1"/>
    <col min="14591" max="14591" width="15.5703125" style="29" customWidth="1"/>
    <col min="14592" max="14592" width="15.28515625" style="29" customWidth="1"/>
    <col min="14593" max="14593" width="14.85546875" style="29" customWidth="1"/>
    <col min="14594" max="14594" width="26.140625" style="29" customWidth="1"/>
    <col min="14595" max="14595" width="20.5703125" style="29" customWidth="1"/>
    <col min="14596" max="14596" width="21.7109375" style="29" customWidth="1"/>
    <col min="14597" max="14597" width="28.7109375" style="29" customWidth="1"/>
    <col min="14598" max="14843" width="9.140625" style="29"/>
    <col min="14844" max="14844" width="9.28515625" style="29" customWidth="1"/>
    <col min="14845" max="14845" width="41.85546875" style="29" customWidth="1"/>
    <col min="14846" max="14846" width="20.28515625" style="29" customWidth="1"/>
    <col min="14847" max="14847" width="15.5703125" style="29" customWidth="1"/>
    <col min="14848" max="14848" width="15.28515625" style="29" customWidth="1"/>
    <col min="14849" max="14849" width="14.85546875" style="29" customWidth="1"/>
    <col min="14850" max="14850" width="26.140625" style="29" customWidth="1"/>
    <col min="14851" max="14851" width="20.5703125" style="29" customWidth="1"/>
    <col min="14852" max="14852" width="21.7109375" style="29" customWidth="1"/>
    <col min="14853" max="14853" width="28.7109375" style="29" customWidth="1"/>
    <col min="14854" max="15099" width="9.140625" style="29"/>
    <col min="15100" max="15100" width="9.28515625" style="29" customWidth="1"/>
    <col min="15101" max="15101" width="41.85546875" style="29" customWidth="1"/>
    <col min="15102" max="15102" width="20.28515625" style="29" customWidth="1"/>
    <col min="15103" max="15103" width="15.5703125" style="29" customWidth="1"/>
    <col min="15104" max="15104" width="15.28515625" style="29" customWidth="1"/>
    <col min="15105" max="15105" width="14.85546875" style="29" customWidth="1"/>
    <col min="15106" max="15106" width="26.140625" style="29" customWidth="1"/>
    <col min="15107" max="15107" width="20.5703125" style="29" customWidth="1"/>
    <col min="15108" max="15108" width="21.7109375" style="29" customWidth="1"/>
    <col min="15109" max="15109" width="28.7109375" style="29" customWidth="1"/>
    <col min="15110" max="15355" width="9.140625" style="29"/>
    <col min="15356" max="15356" width="9.28515625" style="29" customWidth="1"/>
    <col min="15357" max="15357" width="41.85546875" style="29" customWidth="1"/>
    <col min="15358" max="15358" width="20.28515625" style="29" customWidth="1"/>
    <col min="15359" max="15359" width="15.5703125" style="29" customWidth="1"/>
    <col min="15360" max="15360" width="15.28515625" style="29" customWidth="1"/>
    <col min="15361" max="15361" width="14.85546875" style="29" customWidth="1"/>
    <col min="15362" max="15362" width="26.140625" style="29" customWidth="1"/>
    <col min="15363" max="15363" width="20.5703125" style="29" customWidth="1"/>
    <col min="15364" max="15364" width="21.7109375" style="29" customWidth="1"/>
    <col min="15365" max="15365" width="28.7109375" style="29" customWidth="1"/>
    <col min="15366" max="15611" width="9.140625" style="29"/>
    <col min="15612" max="15612" width="9.28515625" style="29" customWidth="1"/>
    <col min="15613" max="15613" width="41.85546875" style="29" customWidth="1"/>
    <col min="15614" max="15614" width="20.28515625" style="29" customWidth="1"/>
    <col min="15615" max="15615" width="15.5703125" style="29" customWidth="1"/>
    <col min="15616" max="15616" width="15.28515625" style="29" customWidth="1"/>
    <col min="15617" max="15617" width="14.85546875" style="29" customWidth="1"/>
    <col min="15618" max="15618" width="26.140625" style="29" customWidth="1"/>
    <col min="15619" max="15619" width="20.5703125" style="29" customWidth="1"/>
    <col min="15620" max="15620" width="21.7109375" style="29" customWidth="1"/>
    <col min="15621" max="15621" width="28.7109375" style="29" customWidth="1"/>
    <col min="15622" max="15867" width="9.140625" style="29"/>
    <col min="15868" max="15868" width="9.28515625" style="29" customWidth="1"/>
    <col min="15869" max="15869" width="41.85546875" style="29" customWidth="1"/>
    <col min="15870" max="15870" width="20.28515625" style="29" customWidth="1"/>
    <col min="15871" max="15871" width="15.5703125" style="29" customWidth="1"/>
    <col min="15872" max="15872" width="15.28515625" style="29" customWidth="1"/>
    <col min="15873" max="15873" width="14.85546875" style="29" customWidth="1"/>
    <col min="15874" max="15874" width="26.140625" style="29" customWidth="1"/>
    <col min="15875" max="15875" width="20.5703125" style="29" customWidth="1"/>
    <col min="15876" max="15876" width="21.7109375" style="29" customWidth="1"/>
    <col min="15877" max="15877" width="28.7109375" style="29" customWidth="1"/>
    <col min="15878" max="16123" width="9.140625" style="29"/>
    <col min="16124" max="16124" width="9.28515625" style="29" customWidth="1"/>
    <col min="16125" max="16125" width="41.85546875" style="29" customWidth="1"/>
    <col min="16126" max="16126" width="20.28515625" style="29" customWidth="1"/>
    <col min="16127" max="16127" width="15.5703125" style="29" customWidth="1"/>
    <col min="16128" max="16128" width="15.28515625" style="29" customWidth="1"/>
    <col min="16129" max="16129" width="14.85546875" style="29" customWidth="1"/>
    <col min="16130" max="16130" width="26.140625" style="29" customWidth="1"/>
    <col min="16131" max="16131" width="20.5703125" style="29" customWidth="1"/>
    <col min="16132" max="16132" width="21.7109375" style="29" customWidth="1"/>
    <col min="16133" max="16133" width="28.7109375" style="29" customWidth="1"/>
    <col min="16134" max="16384" width="9.140625" style="29"/>
  </cols>
  <sheetData>
    <row r="1" spans="1:13" x14ac:dyDescent="0.2">
      <c r="A1" s="34" t="s">
        <v>0</v>
      </c>
      <c r="B1" s="35"/>
      <c r="C1" s="36"/>
      <c r="D1" s="36"/>
      <c r="E1" s="36"/>
      <c r="F1" s="36"/>
      <c r="G1" s="37"/>
    </row>
    <row r="2" spans="1:13" x14ac:dyDescent="0.2">
      <c r="A2" s="38"/>
      <c r="B2" s="39"/>
      <c r="C2" s="40"/>
      <c r="D2" s="40"/>
      <c r="E2" s="40"/>
      <c r="F2" s="40"/>
      <c r="G2" s="37"/>
    </row>
    <row r="3" spans="1:13" x14ac:dyDescent="0.2">
      <c r="A3" s="41" t="s">
        <v>44</v>
      </c>
      <c r="B3" s="42"/>
      <c r="C3" s="43"/>
      <c r="D3" s="43"/>
      <c r="E3" s="43"/>
      <c r="F3" s="43"/>
      <c r="G3" s="43"/>
    </row>
    <row r="4" spans="1:13" x14ac:dyDescent="0.2">
      <c r="A4" s="90" t="s">
        <v>45</v>
      </c>
      <c r="B4" s="90"/>
      <c r="C4" s="90"/>
      <c r="D4" s="90"/>
      <c r="E4" s="90"/>
      <c r="F4" s="90"/>
      <c r="G4" s="90"/>
    </row>
    <row r="5" spans="1:13" ht="21" customHeight="1" x14ac:dyDescent="0.2">
      <c r="A5" s="42"/>
      <c r="B5" s="42"/>
      <c r="C5" s="44" t="s">
        <v>77</v>
      </c>
      <c r="D5" s="43"/>
      <c r="E5" s="43"/>
      <c r="F5" s="43"/>
      <c r="G5" s="45"/>
    </row>
    <row r="6" spans="1:13" ht="27" customHeight="1" x14ac:dyDescent="0.2">
      <c r="A6" s="46" t="s">
        <v>3</v>
      </c>
      <c r="B6" s="47" t="s">
        <v>4</v>
      </c>
      <c r="C6" s="91" t="s">
        <v>46</v>
      </c>
      <c r="D6" s="91"/>
      <c r="E6" s="91"/>
      <c r="F6" s="92"/>
      <c r="G6" s="93" t="s">
        <v>47</v>
      </c>
    </row>
    <row r="7" spans="1:13" ht="25.5" x14ac:dyDescent="0.2">
      <c r="A7" s="46"/>
      <c r="B7" s="60"/>
      <c r="C7" s="61" t="s">
        <v>48</v>
      </c>
      <c r="D7" s="61" t="s">
        <v>8</v>
      </c>
      <c r="E7" s="61" t="s">
        <v>9</v>
      </c>
      <c r="F7" s="62" t="s">
        <v>10</v>
      </c>
      <c r="G7" s="93"/>
    </row>
    <row r="8" spans="1:13" x14ac:dyDescent="0.2">
      <c r="A8" s="48">
        <v>1</v>
      </c>
      <c r="B8" s="49" t="s">
        <v>26</v>
      </c>
      <c r="C8" s="50">
        <v>628</v>
      </c>
      <c r="D8" s="50">
        <v>35</v>
      </c>
      <c r="E8" s="50">
        <v>121.14</v>
      </c>
      <c r="F8" s="51">
        <f>C8+D8+E8</f>
        <v>784.14</v>
      </c>
      <c r="G8" s="52">
        <v>0</v>
      </c>
    </row>
    <row r="9" spans="1:13" x14ac:dyDescent="0.2">
      <c r="A9" s="48">
        <v>2</v>
      </c>
      <c r="B9" s="49" t="s">
        <v>28</v>
      </c>
      <c r="C9" s="53">
        <f>'[1]Sheet5-Disponibilitate 01.01.24'!$E$39</f>
        <v>706.2</v>
      </c>
      <c r="D9" s="53">
        <f>'[2]Sheet5-Disponibilitate 01.01.24'!$E$32</f>
        <v>35</v>
      </c>
      <c r="E9" s="53">
        <f>'[1]Sheet5-Disponibilitate 01.01.24'!$E$40</f>
        <v>122.9</v>
      </c>
      <c r="F9" s="51">
        <f t="shared" ref="F9:F25" si="0">C9+D9+E9</f>
        <v>864.1</v>
      </c>
      <c r="G9" s="52">
        <f>'[2]Sheet5-Disponibilitate 01.01.24'!$E$33</f>
        <v>60</v>
      </c>
    </row>
    <row r="10" spans="1:13" x14ac:dyDescent="0.2">
      <c r="A10" s="48">
        <v>3</v>
      </c>
      <c r="B10" s="49" t="s">
        <v>49</v>
      </c>
      <c r="C10" s="53">
        <f>'[3]Sheet5-Crit.disponib. 503,5p'!$E$34</f>
        <v>299.64999999999998</v>
      </c>
      <c r="D10" s="53">
        <v>35</v>
      </c>
      <c r="E10" s="53">
        <f>'[3]Sheet5-Crit.disponib. 503,5p'!$E$35</f>
        <v>172</v>
      </c>
      <c r="F10" s="51">
        <f t="shared" si="0"/>
        <v>506.65</v>
      </c>
      <c r="G10" s="52">
        <v>0</v>
      </c>
    </row>
    <row r="11" spans="1:13" x14ac:dyDescent="0.2">
      <c r="A11" s="48">
        <v>4</v>
      </c>
      <c r="B11" s="49" t="s">
        <v>50</v>
      </c>
      <c r="C11" s="53">
        <f>'[4]Sheet5-Crit.disponib.'!$E$33</f>
        <v>13</v>
      </c>
      <c r="D11" s="53">
        <f>'[4]Sheet5-Crit.disponib.'!$E$35</f>
        <v>17</v>
      </c>
      <c r="E11" s="53">
        <f>'[4]Sheet5-Crit.disponib.'!$E$34</f>
        <v>48</v>
      </c>
      <c r="F11" s="51">
        <f t="shared" si="0"/>
        <v>78</v>
      </c>
      <c r="G11" s="52">
        <v>0</v>
      </c>
    </row>
    <row r="12" spans="1:13" x14ac:dyDescent="0.2">
      <c r="A12" s="48">
        <v>5</v>
      </c>
      <c r="B12" s="49" t="s">
        <v>29</v>
      </c>
      <c r="C12" s="53">
        <v>799</v>
      </c>
      <c r="D12" s="53">
        <v>35</v>
      </c>
      <c r="E12" s="53">
        <v>221.6</v>
      </c>
      <c r="F12" s="51">
        <f t="shared" si="0"/>
        <v>1055.5999999999999</v>
      </c>
      <c r="G12" s="52">
        <v>60</v>
      </c>
      <c r="H12" s="30"/>
      <c r="I12" s="30"/>
      <c r="J12" s="30"/>
      <c r="K12" s="30"/>
      <c r="L12" s="30"/>
      <c r="M12" s="30"/>
    </row>
    <row r="13" spans="1:13" x14ac:dyDescent="0.2">
      <c r="A13" s="48">
        <v>6</v>
      </c>
      <c r="B13" s="49" t="s">
        <v>36</v>
      </c>
      <c r="C13" s="53">
        <f>'[5]Sheet-Disponibil 2023'!$E$38</f>
        <v>325</v>
      </c>
      <c r="D13" s="53">
        <f>'[5]Sheet-Disponibil 2023'!$E$40</f>
        <v>22</v>
      </c>
      <c r="E13" s="53">
        <f>'[5]Sheet-Disponibil 2023'!$E$39</f>
        <v>120</v>
      </c>
      <c r="F13" s="51">
        <f t="shared" si="0"/>
        <v>467</v>
      </c>
      <c r="G13" s="52">
        <f>'[5]Sheet-Disponibil 2023'!$E$41</f>
        <v>0</v>
      </c>
      <c r="H13" s="30"/>
      <c r="I13" s="30"/>
      <c r="J13" s="30"/>
      <c r="K13" s="30"/>
      <c r="L13" s="30"/>
      <c r="M13" s="30"/>
    </row>
    <row r="14" spans="1:13" x14ac:dyDescent="0.2">
      <c r="A14" s="48">
        <v>7</v>
      </c>
      <c r="B14" s="49" t="s">
        <v>32</v>
      </c>
      <c r="C14" s="53">
        <v>160</v>
      </c>
      <c r="D14" s="53">
        <v>2</v>
      </c>
      <c r="E14" s="53">
        <v>66</v>
      </c>
      <c r="F14" s="51">
        <f t="shared" si="0"/>
        <v>228</v>
      </c>
      <c r="G14" s="52">
        <v>0</v>
      </c>
    </row>
    <row r="15" spans="1:13" x14ac:dyDescent="0.2">
      <c r="A15" s="48">
        <v>8</v>
      </c>
      <c r="B15" s="49" t="s">
        <v>33</v>
      </c>
      <c r="C15" s="53">
        <f>'[6]Sheet5-Crit.disponib.'!$D$38</f>
        <v>239</v>
      </c>
      <c r="D15" s="53">
        <v>2</v>
      </c>
      <c r="E15" s="53">
        <f>'[6]Sheet5-Crit.disponib.'!$D$39</f>
        <v>126</v>
      </c>
      <c r="F15" s="51">
        <f t="shared" si="0"/>
        <v>367</v>
      </c>
      <c r="G15" s="52">
        <v>30</v>
      </c>
    </row>
    <row r="16" spans="1:13" x14ac:dyDescent="0.2">
      <c r="A16" s="48">
        <v>9</v>
      </c>
      <c r="B16" s="49" t="s">
        <v>51</v>
      </c>
      <c r="C16" s="53">
        <f>'[7]Sheet5-Crit.disponib.'!$E$49</f>
        <v>99.4</v>
      </c>
      <c r="D16" s="53">
        <f>'[7]Sheet5-Crit.disponib.'!$E$41</f>
        <v>17</v>
      </c>
      <c r="E16" s="53">
        <f>'[7]Sheet5-Crit.disponib.'!$E$40</f>
        <v>41.33</v>
      </c>
      <c r="F16" s="51">
        <f t="shared" si="0"/>
        <v>157.73000000000002</v>
      </c>
      <c r="G16" s="52">
        <v>0</v>
      </c>
    </row>
    <row r="17" spans="1:12" x14ac:dyDescent="0.2">
      <c r="A17" s="48">
        <v>10</v>
      </c>
      <c r="B17" s="49" t="s">
        <v>52</v>
      </c>
      <c r="C17" s="53">
        <f>'[8]Sheet5-Crit.disponib.'!$E$40</f>
        <v>655</v>
      </c>
      <c r="D17" s="53">
        <f>'[8]Sheet5-Crit.disponib.'!$E$42</f>
        <v>20</v>
      </c>
      <c r="E17" s="53">
        <f>'[8]Sheet5-Crit.disponib.'!$E$41</f>
        <v>69</v>
      </c>
      <c r="F17" s="51">
        <f t="shared" si="0"/>
        <v>744</v>
      </c>
      <c r="G17" s="52">
        <v>0</v>
      </c>
    </row>
    <row r="18" spans="1:12" x14ac:dyDescent="0.2">
      <c r="A18" s="48">
        <v>11</v>
      </c>
      <c r="B18" s="49" t="s">
        <v>53</v>
      </c>
      <c r="C18" s="53">
        <f>'[9]Sheet5-Crit.disponib.'!$E$47</f>
        <v>94</v>
      </c>
      <c r="D18" s="53">
        <v>2</v>
      </c>
      <c r="E18" s="53">
        <f>'[9]Sheet5-Crit.disponib.'!$E$38</f>
        <v>50</v>
      </c>
      <c r="F18" s="51">
        <f t="shared" si="0"/>
        <v>146</v>
      </c>
      <c r="G18" s="52">
        <v>0</v>
      </c>
    </row>
    <row r="19" spans="1:12" x14ac:dyDescent="0.2">
      <c r="A19" s="48">
        <v>12</v>
      </c>
      <c r="B19" s="49" t="s">
        <v>38</v>
      </c>
      <c r="C19" s="53">
        <f>'[10]Sheet5-Crit.disponib.'!$E$38</f>
        <v>185</v>
      </c>
      <c r="D19" s="53">
        <v>7</v>
      </c>
      <c r="E19" s="53">
        <f>'[10]Sheet5-Crit.disponib.'!$E$39</f>
        <v>66</v>
      </c>
      <c r="F19" s="51">
        <f t="shared" si="0"/>
        <v>258</v>
      </c>
      <c r="G19" s="52">
        <v>0</v>
      </c>
    </row>
    <row r="20" spans="1:12" x14ac:dyDescent="0.2">
      <c r="A20" s="48">
        <v>13</v>
      </c>
      <c r="B20" s="49" t="s">
        <v>54</v>
      </c>
      <c r="C20" s="53">
        <f>'[11]Sheet5-Crit.disponib.'!$E$40</f>
        <v>371</v>
      </c>
      <c r="D20" s="53">
        <f>'[11]Sheet5-Crit.disponib.'!$E$42</f>
        <v>27</v>
      </c>
      <c r="E20" s="53">
        <f>'[11]Sheet5-Crit.disponib.'!$E$41</f>
        <v>45</v>
      </c>
      <c r="F20" s="51">
        <f t="shared" si="0"/>
        <v>443</v>
      </c>
      <c r="G20" s="52">
        <v>0</v>
      </c>
    </row>
    <row r="21" spans="1:12" x14ac:dyDescent="0.2">
      <c r="A21" s="48">
        <v>14</v>
      </c>
      <c r="B21" s="54" t="s">
        <v>55</v>
      </c>
      <c r="C21" s="55">
        <f>'[12]Sheet5-Crit.disponib.01.07.23'!$E$28</f>
        <v>525</v>
      </c>
      <c r="D21" s="55">
        <v>27</v>
      </c>
      <c r="E21" s="55">
        <f>'[12]Sheet5-Crit.disponib.01.07.23'!$E$46</f>
        <v>92</v>
      </c>
      <c r="F21" s="51">
        <f t="shared" si="0"/>
        <v>644</v>
      </c>
      <c r="G21" s="52">
        <f>'[12]Sheet5-Crit.disponib.01.07.23'!$E$48</f>
        <v>30</v>
      </c>
    </row>
    <row r="22" spans="1:12" x14ac:dyDescent="0.2">
      <c r="A22" s="48">
        <v>15</v>
      </c>
      <c r="B22" s="56" t="s">
        <v>56</v>
      </c>
      <c r="C22" s="57">
        <f>'[13]Sheet5-Crit.disponib.'!$E$57</f>
        <v>774</v>
      </c>
      <c r="D22" s="57">
        <f>'[13]Sheet5-Crit.disponib.'!$E$39</f>
        <v>17</v>
      </c>
      <c r="E22" s="57">
        <v>141</v>
      </c>
      <c r="F22" s="51">
        <f t="shared" si="0"/>
        <v>932</v>
      </c>
      <c r="G22" s="52">
        <f>'[13]Sheet5-Crit.disponib.'!$E$60</f>
        <v>30</v>
      </c>
      <c r="H22" s="30"/>
    </row>
    <row r="23" spans="1:12" x14ac:dyDescent="0.2">
      <c r="A23" s="58">
        <v>16</v>
      </c>
      <c r="B23" s="59" t="s">
        <v>57</v>
      </c>
      <c r="C23" s="52">
        <f>'[14]Sheet5-Crit.disponib.'!$E$44</f>
        <v>196</v>
      </c>
      <c r="D23" s="52">
        <v>2</v>
      </c>
      <c r="E23" s="52">
        <f>'[15]Sheet5-Crit.disponib.'!$E$43</f>
        <v>35</v>
      </c>
      <c r="F23" s="51">
        <f t="shared" si="0"/>
        <v>233</v>
      </c>
      <c r="G23" s="52">
        <v>0</v>
      </c>
    </row>
    <row r="24" spans="1:12" x14ac:dyDescent="0.2">
      <c r="A24" s="58">
        <v>17</v>
      </c>
      <c r="B24" s="59" t="s">
        <v>78</v>
      </c>
      <c r="C24" s="52">
        <f>'[16]Sheet5-Crit.disponib.'!$E$35</f>
        <v>663</v>
      </c>
      <c r="D24" s="52">
        <v>18</v>
      </c>
      <c r="E24" s="52">
        <f>'[16]Sheet5-Crit.disponib.'!$E$36</f>
        <v>44.33</v>
      </c>
      <c r="F24" s="51">
        <f t="shared" si="0"/>
        <v>725.33</v>
      </c>
      <c r="G24" s="52">
        <v>0</v>
      </c>
      <c r="H24" s="30"/>
      <c r="I24" s="30"/>
      <c r="J24" s="30"/>
      <c r="K24" s="30"/>
      <c r="L24" s="30"/>
    </row>
    <row r="25" spans="1:12" x14ac:dyDescent="0.2">
      <c r="A25" s="58">
        <v>18</v>
      </c>
      <c r="B25" s="59" t="s">
        <v>79</v>
      </c>
      <c r="C25" s="52">
        <v>807</v>
      </c>
      <c r="D25" s="52">
        <v>35</v>
      </c>
      <c r="E25" s="52">
        <v>132</v>
      </c>
      <c r="F25" s="51">
        <f t="shared" si="0"/>
        <v>974</v>
      </c>
      <c r="G25" s="52">
        <v>30</v>
      </c>
      <c r="H25" s="30"/>
      <c r="I25" s="30"/>
      <c r="J25" s="30"/>
      <c r="K25" s="30"/>
      <c r="L25" s="30"/>
    </row>
    <row r="26" spans="1:12" ht="24" customHeight="1" x14ac:dyDescent="0.2">
      <c r="C26" s="94" t="s">
        <v>82</v>
      </c>
      <c r="D26" s="95"/>
      <c r="E26" s="95"/>
      <c r="F26" s="96"/>
      <c r="G26" s="28" t="s">
        <v>75</v>
      </c>
    </row>
    <row r="27" spans="1:12" x14ac:dyDescent="0.2">
      <c r="C27" s="32"/>
      <c r="D27" s="30"/>
      <c r="E27" s="32"/>
      <c r="F27" s="32"/>
    </row>
    <row r="28" spans="1:12" x14ac:dyDescent="0.2">
      <c r="F28" s="33"/>
    </row>
  </sheetData>
  <mergeCells count="4">
    <mergeCell ref="A4:G4"/>
    <mergeCell ref="C6:F6"/>
    <mergeCell ref="G6:G7"/>
    <mergeCell ref="C26:F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B31" sqref="B31"/>
    </sheetView>
  </sheetViews>
  <sheetFormatPr defaultColWidth="13" defaultRowHeight="12.75" x14ac:dyDescent="0.2"/>
  <cols>
    <col min="1" max="1" width="7" style="29" customWidth="1"/>
    <col min="2" max="2" width="42.140625" style="29" customWidth="1"/>
    <col min="3" max="3" width="16.28515625" style="29" customWidth="1"/>
    <col min="4" max="4" width="15.140625" style="29" customWidth="1"/>
    <col min="5" max="6" width="14.85546875" style="29" customWidth="1"/>
    <col min="7" max="7" width="13.7109375" style="29" customWidth="1"/>
    <col min="8" max="24" width="13" style="30"/>
    <col min="25" max="252" width="13" style="29"/>
    <col min="253" max="253" width="7" style="29" customWidth="1"/>
    <col min="254" max="254" width="42.140625" style="29" customWidth="1"/>
    <col min="255" max="255" width="16.28515625" style="29" customWidth="1"/>
    <col min="256" max="256" width="15.140625" style="29" customWidth="1"/>
    <col min="257" max="258" width="14.85546875" style="29" customWidth="1"/>
    <col min="259" max="259" width="13.7109375" style="29" customWidth="1"/>
    <col min="260" max="260" width="13.85546875" style="29" customWidth="1"/>
    <col min="261" max="261" width="12.140625" style="29" customWidth="1"/>
    <col min="262" max="508" width="13" style="29"/>
    <col min="509" max="509" width="7" style="29" customWidth="1"/>
    <col min="510" max="510" width="42.140625" style="29" customWidth="1"/>
    <col min="511" max="511" width="16.28515625" style="29" customWidth="1"/>
    <col min="512" max="512" width="15.140625" style="29" customWidth="1"/>
    <col min="513" max="514" width="14.85546875" style="29" customWidth="1"/>
    <col min="515" max="515" width="13.7109375" style="29" customWidth="1"/>
    <col min="516" max="516" width="13.85546875" style="29" customWidth="1"/>
    <col min="517" max="517" width="12.140625" style="29" customWidth="1"/>
    <col min="518" max="764" width="13" style="29"/>
    <col min="765" max="765" width="7" style="29" customWidth="1"/>
    <col min="766" max="766" width="42.140625" style="29" customWidth="1"/>
    <col min="767" max="767" width="16.28515625" style="29" customWidth="1"/>
    <col min="768" max="768" width="15.140625" style="29" customWidth="1"/>
    <col min="769" max="770" width="14.85546875" style="29" customWidth="1"/>
    <col min="771" max="771" width="13.7109375" style="29" customWidth="1"/>
    <col min="772" max="772" width="13.85546875" style="29" customWidth="1"/>
    <col min="773" max="773" width="12.140625" style="29" customWidth="1"/>
    <col min="774" max="1020" width="13" style="29"/>
    <col min="1021" max="1021" width="7" style="29" customWidth="1"/>
    <col min="1022" max="1022" width="42.140625" style="29" customWidth="1"/>
    <col min="1023" max="1023" width="16.28515625" style="29" customWidth="1"/>
    <col min="1024" max="1024" width="15.140625" style="29" customWidth="1"/>
    <col min="1025" max="1026" width="14.85546875" style="29" customWidth="1"/>
    <col min="1027" max="1027" width="13.7109375" style="29" customWidth="1"/>
    <col min="1028" max="1028" width="13.85546875" style="29" customWidth="1"/>
    <col min="1029" max="1029" width="12.140625" style="29" customWidth="1"/>
    <col min="1030" max="1276" width="13" style="29"/>
    <col min="1277" max="1277" width="7" style="29" customWidth="1"/>
    <col min="1278" max="1278" width="42.140625" style="29" customWidth="1"/>
    <col min="1279" max="1279" width="16.28515625" style="29" customWidth="1"/>
    <col min="1280" max="1280" width="15.140625" style="29" customWidth="1"/>
    <col min="1281" max="1282" width="14.85546875" style="29" customWidth="1"/>
    <col min="1283" max="1283" width="13.7109375" style="29" customWidth="1"/>
    <col min="1284" max="1284" width="13.85546875" style="29" customWidth="1"/>
    <col min="1285" max="1285" width="12.140625" style="29" customWidth="1"/>
    <col min="1286" max="1532" width="13" style="29"/>
    <col min="1533" max="1533" width="7" style="29" customWidth="1"/>
    <col min="1534" max="1534" width="42.140625" style="29" customWidth="1"/>
    <col min="1535" max="1535" width="16.28515625" style="29" customWidth="1"/>
    <col min="1536" max="1536" width="15.140625" style="29" customWidth="1"/>
    <col min="1537" max="1538" width="14.85546875" style="29" customWidth="1"/>
    <col min="1539" max="1539" width="13.7109375" style="29" customWidth="1"/>
    <col min="1540" max="1540" width="13.85546875" style="29" customWidth="1"/>
    <col min="1541" max="1541" width="12.140625" style="29" customWidth="1"/>
    <col min="1542" max="1788" width="13" style="29"/>
    <col min="1789" max="1789" width="7" style="29" customWidth="1"/>
    <col min="1790" max="1790" width="42.140625" style="29" customWidth="1"/>
    <col min="1791" max="1791" width="16.28515625" style="29" customWidth="1"/>
    <col min="1792" max="1792" width="15.140625" style="29" customWidth="1"/>
    <col min="1793" max="1794" width="14.85546875" style="29" customWidth="1"/>
    <col min="1795" max="1795" width="13.7109375" style="29" customWidth="1"/>
    <col min="1796" max="1796" width="13.85546875" style="29" customWidth="1"/>
    <col min="1797" max="1797" width="12.140625" style="29" customWidth="1"/>
    <col min="1798" max="2044" width="13" style="29"/>
    <col min="2045" max="2045" width="7" style="29" customWidth="1"/>
    <col min="2046" max="2046" width="42.140625" style="29" customWidth="1"/>
    <col min="2047" max="2047" width="16.28515625" style="29" customWidth="1"/>
    <col min="2048" max="2048" width="15.140625" style="29" customWidth="1"/>
    <col min="2049" max="2050" width="14.85546875" style="29" customWidth="1"/>
    <col min="2051" max="2051" width="13.7109375" style="29" customWidth="1"/>
    <col min="2052" max="2052" width="13.85546875" style="29" customWidth="1"/>
    <col min="2053" max="2053" width="12.140625" style="29" customWidth="1"/>
    <col min="2054" max="2300" width="13" style="29"/>
    <col min="2301" max="2301" width="7" style="29" customWidth="1"/>
    <col min="2302" max="2302" width="42.140625" style="29" customWidth="1"/>
    <col min="2303" max="2303" width="16.28515625" style="29" customWidth="1"/>
    <col min="2304" max="2304" width="15.140625" style="29" customWidth="1"/>
    <col min="2305" max="2306" width="14.85546875" style="29" customWidth="1"/>
    <col min="2307" max="2307" width="13.7109375" style="29" customWidth="1"/>
    <col min="2308" max="2308" width="13.85546875" style="29" customWidth="1"/>
    <col min="2309" max="2309" width="12.140625" style="29" customWidth="1"/>
    <col min="2310" max="2556" width="13" style="29"/>
    <col min="2557" max="2557" width="7" style="29" customWidth="1"/>
    <col min="2558" max="2558" width="42.140625" style="29" customWidth="1"/>
    <col min="2559" max="2559" width="16.28515625" style="29" customWidth="1"/>
    <col min="2560" max="2560" width="15.140625" style="29" customWidth="1"/>
    <col min="2561" max="2562" width="14.85546875" style="29" customWidth="1"/>
    <col min="2563" max="2563" width="13.7109375" style="29" customWidth="1"/>
    <col min="2564" max="2564" width="13.85546875" style="29" customWidth="1"/>
    <col min="2565" max="2565" width="12.140625" style="29" customWidth="1"/>
    <col min="2566" max="2812" width="13" style="29"/>
    <col min="2813" max="2813" width="7" style="29" customWidth="1"/>
    <col min="2814" max="2814" width="42.140625" style="29" customWidth="1"/>
    <col min="2815" max="2815" width="16.28515625" style="29" customWidth="1"/>
    <col min="2816" max="2816" width="15.140625" style="29" customWidth="1"/>
    <col min="2817" max="2818" width="14.85546875" style="29" customWidth="1"/>
    <col min="2819" max="2819" width="13.7109375" style="29" customWidth="1"/>
    <col min="2820" max="2820" width="13.85546875" style="29" customWidth="1"/>
    <col min="2821" max="2821" width="12.140625" style="29" customWidth="1"/>
    <col min="2822" max="3068" width="13" style="29"/>
    <col min="3069" max="3069" width="7" style="29" customWidth="1"/>
    <col min="3070" max="3070" width="42.140625" style="29" customWidth="1"/>
    <col min="3071" max="3071" width="16.28515625" style="29" customWidth="1"/>
    <col min="3072" max="3072" width="15.140625" style="29" customWidth="1"/>
    <col min="3073" max="3074" width="14.85546875" style="29" customWidth="1"/>
    <col min="3075" max="3075" width="13.7109375" style="29" customWidth="1"/>
    <col min="3076" max="3076" width="13.85546875" style="29" customWidth="1"/>
    <col min="3077" max="3077" width="12.140625" style="29" customWidth="1"/>
    <col min="3078" max="3324" width="13" style="29"/>
    <col min="3325" max="3325" width="7" style="29" customWidth="1"/>
    <col min="3326" max="3326" width="42.140625" style="29" customWidth="1"/>
    <col min="3327" max="3327" width="16.28515625" style="29" customWidth="1"/>
    <col min="3328" max="3328" width="15.140625" style="29" customWidth="1"/>
    <col min="3329" max="3330" width="14.85546875" style="29" customWidth="1"/>
    <col min="3331" max="3331" width="13.7109375" style="29" customWidth="1"/>
    <col min="3332" max="3332" width="13.85546875" style="29" customWidth="1"/>
    <col min="3333" max="3333" width="12.140625" style="29" customWidth="1"/>
    <col min="3334" max="3580" width="13" style="29"/>
    <col min="3581" max="3581" width="7" style="29" customWidth="1"/>
    <col min="3582" max="3582" width="42.140625" style="29" customWidth="1"/>
    <col min="3583" max="3583" width="16.28515625" style="29" customWidth="1"/>
    <col min="3584" max="3584" width="15.140625" style="29" customWidth="1"/>
    <col min="3585" max="3586" width="14.85546875" style="29" customWidth="1"/>
    <col min="3587" max="3587" width="13.7109375" style="29" customWidth="1"/>
    <col min="3588" max="3588" width="13.85546875" style="29" customWidth="1"/>
    <col min="3589" max="3589" width="12.140625" style="29" customWidth="1"/>
    <col min="3590" max="3836" width="13" style="29"/>
    <col min="3837" max="3837" width="7" style="29" customWidth="1"/>
    <col min="3838" max="3838" width="42.140625" style="29" customWidth="1"/>
    <col min="3839" max="3839" width="16.28515625" style="29" customWidth="1"/>
    <col min="3840" max="3840" width="15.140625" style="29" customWidth="1"/>
    <col min="3841" max="3842" width="14.85546875" style="29" customWidth="1"/>
    <col min="3843" max="3843" width="13.7109375" style="29" customWidth="1"/>
    <col min="3844" max="3844" width="13.85546875" style="29" customWidth="1"/>
    <col min="3845" max="3845" width="12.140625" style="29" customWidth="1"/>
    <col min="3846" max="4092" width="13" style="29"/>
    <col min="4093" max="4093" width="7" style="29" customWidth="1"/>
    <col min="4094" max="4094" width="42.140625" style="29" customWidth="1"/>
    <col min="4095" max="4095" width="16.28515625" style="29" customWidth="1"/>
    <col min="4096" max="4096" width="15.140625" style="29" customWidth="1"/>
    <col min="4097" max="4098" width="14.85546875" style="29" customWidth="1"/>
    <col min="4099" max="4099" width="13.7109375" style="29" customWidth="1"/>
    <col min="4100" max="4100" width="13.85546875" style="29" customWidth="1"/>
    <col min="4101" max="4101" width="12.140625" style="29" customWidth="1"/>
    <col min="4102" max="4348" width="13" style="29"/>
    <col min="4349" max="4349" width="7" style="29" customWidth="1"/>
    <col min="4350" max="4350" width="42.140625" style="29" customWidth="1"/>
    <col min="4351" max="4351" width="16.28515625" style="29" customWidth="1"/>
    <col min="4352" max="4352" width="15.140625" style="29" customWidth="1"/>
    <col min="4353" max="4354" width="14.85546875" style="29" customWidth="1"/>
    <col min="4355" max="4355" width="13.7109375" style="29" customWidth="1"/>
    <col min="4356" max="4356" width="13.85546875" style="29" customWidth="1"/>
    <col min="4357" max="4357" width="12.140625" style="29" customWidth="1"/>
    <col min="4358" max="4604" width="13" style="29"/>
    <col min="4605" max="4605" width="7" style="29" customWidth="1"/>
    <col min="4606" max="4606" width="42.140625" style="29" customWidth="1"/>
    <col min="4607" max="4607" width="16.28515625" style="29" customWidth="1"/>
    <col min="4608" max="4608" width="15.140625" style="29" customWidth="1"/>
    <col min="4609" max="4610" width="14.85546875" style="29" customWidth="1"/>
    <col min="4611" max="4611" width="13.7109375" style="29" customWidth="1"/>
    <col min="4612" max="4612" width="13.85546875" style="29" customWidth="1"/>
    <col min="4613" max="4613" width="12.140625" style="29" customWidth="1"/>
    <col min="4614" max="4860" width="13" style="29"/>
    <col min="4861" max="4861" width="7" style="29" customWidth="1"/>
    <col min="4862" max="4862" width="42.140625" style="29" customWidth="1"/>
    <col min="4863" max="4863" width="16.28515625" style="29" customWidth="1"/>
    <col min="4864" max="4864" width="15.140625" style="29" customWidth="1"/>
    <col min="4865" max="4866" width="14.85546875" style="29" customWidth="1"/>
    <col min="4867" max="4867" width="13.7109375" style="29" customWidth="1"/>
    <col min="4868" max="4868" width="13.85546875" style="29" customWidth="1"/>
    <col min="4869" max="4869" width="12.140625" style="29" customWidth="1"/>
    <col min="4870" max="5116" width="13" style="29"/>
    <col min="5117" max="5117" width="7" style="29" customWidth="1"/>
    <col min="5118" max="5118" width="42.140625" style="29" customWidth="1"/>
    <col min="5119" max="5119" width="16.28515625" style="29" customWidth="1"/>
    <col min="5120" max="5120" width="15.140625" style="29" customWidth="1"/>
    <col min="5121" max="5122" width="14.85546875" style="29" customWidth="1"/>
    <col min="5123" max="5123" width="13.7109375" style="29" customWidth="1"/>
    <col min="5124" max="5124" width="13.85546875" style="29" customWidth="1"/>
    <col min="5125" max="5125" width="12.140625" style="29" customWidth="1"/>
    <col min="5126" max="5372" width="13" style="29"/>
    <col min="5373" max="5373" width="7" style="29" customWidth="1"/>
    <col min="5374" max="5374" width="42.140625" style="29" customWidth="1"/>
    <col min="5375" max="5375" width="16.28515625" style="29" customWidth="1"/>
    <col min="5376" max="5376" width="15.140625" style="29" customWidth="1"/>
    <col min="5377" max="5378" width="14.85546875" style="29" customWidth="1"/>
    <col min="5379" max="5379" width="13.7109375" style="29" customWidth="1"/>
    <col min="5380" max="5380" width="13.85546875" style="29" customWidth="1"/>
    <col min="5381" max="5381" width="12.140625" style="29" customWidth="1"/>
    <col min="5382" max="5628" width="13" style="29"/>
    <col min="5629" max="5629" width="7" style="29" customWidth="1"/>
    <col min="5630" max="5630" width="42.140625" style="29" customWidth="1"/>
    <col min="5631" max="5631" width="16.28515625" style="29" customWidth="1"/>
    <col min="5632" max="5632" width="15.140625" style="29" customWidth="1"/>
    <col min="5633" max="5634" width="14.85546875" style="29" customWidth="1"/>
    <col min="5635" max="5635" width="13.7109375" style="29" customWidth="1"/>
    <col min="5636" max="5636" width="13.85546875" style="29" customWidth="1"/>
    <col min="5637" max="5637" width="12.140625" style="29" customWidth="1"/>
    <col min="5638" max="5884" width="13" style="29"/>
    <col min="5885" max="5885" width="7" style="29" customWidth="1"/>
    <col min="5886" max="5886" width="42.140625" style="29" customWidth="1"/>
    <col min="5887" max="5887" width="16.28515625" style="29" customWidth="1"/>
    <col min="5888" max="5888" width="15.140625" style="29" customWidth="1"/>
    <col min="5889" max="5890" width="14.85546875" style="29" customWidth="1"/>
    <col min="5891" max="5891" width="13.7109375" style="29" customWidth="1"/>
    <col min="5892" max="5892" width="13.85546875" style="29" customWidth="1"/>
    <col min="5893" max="5893" width="12.140625" style="29" customWidth="1"/>
    <col min="5894" max="6140" width="13" style="29"/>
    <col min="6141" max="6141" width="7" style="29" customWidth="1"/>
    <col min="6142" max="6142" width="42.140625" style="29" customWidth="1"/>
    <col min="6143" max="6143" width="16.28515625" style="29" customWidth="1"/>
    <col min="6144" max="6144" width="15.140625" style="29" customWidth="1"/>
    <col min="6145" max="6146" width="14.85546875" style="29" customWidth="1"/>
    <col min="6147" max="6147" width="13.7109375" style="29" customWidth="1"/>
    <col min="6148" max="6148" width="13.85546875" style="29" customWidth="1"/>
    <col min="6149" max="6149" width="12.140625" style="29" customWidth="1"/>
    <col min="6150" max="6396" width="13" style="29"/>
    <col min="6397" max="6397" width="7" style="29" customWidth="1"/>
    <col min="6398" max="6398" width="42.140625" style="29" customWidth="1"/>
    <col min="6399" max="6399" width="16.28515625" style="29" customWidth="1"/>
    <col min="6400" max="6400" width="15.140625" style="29" customWidth="1"/>
    <col min="6401" max="6402" width="14.85546875" style="29" customWidth="1"/>
    <col min="6403" max="6403" width="13.7109375" style="29" customWidth="1"/>
    <col min="6404" max="6404" width="13.85546875" style="29" customWidth="1"/>
    <col min="6405" max="6405" width="12.140625" style="29" customWidth="1"/>
    <col min="6406" max="6652" width="13" style="29"/>
    <col min="6653" max="6653" width="7" style="29" customWidth="1"/>
    <col min="6654" max="6654" width="42.140625" style="29" customWidth="1"/>
    <col min="6655" max="6655" width="16.28515625" style="29" customWidth="1"/>
    <col min="6656" max="6656" width="15.140625" style="29" customWidth="1"/>
    <col min="6657" max="6658" width="14.85546875" style="29" customWidth="1"/>
    <col min="6659" max="6659" width="13.7109375" style="29" customWidth="1"/>
    <col min="6660" max="6660" width="13.85546875" style="29" customWidth="1"/>
    <col min="6661" max="6661" width="12.140625" style="29" customWidth="1"/>
    <col min="6662" max="6908" width="13" style="29"/>
    <col min="6909" max="6909" width="7" style="29" customWidth="1"/>
    <col min="6910" max="6910" width="42.140625" style="29" customWidth="1"/>
    <col min="6911" max="6911" width="16.28515625" style="29" customWidth="1"/>
    <col min="6912" max="6912" width="15.140625" style="29" customWidth="1"/>
    <col min="6913" max="6914" width="14.85546875" style="29" customWidth="1"/>
    <col min="6915" max="6915" width="13.7109375" style="29" customWidth="1"/>
    <col min="6916" max="6916" width="13.85546875" style="29" customWidth="1"/>
    <col min="6917" max="6917" width="12.140625" style="29" customWidth="1"/>
    <col min="6918" max="7164" width="13" style="29"/>
    <col min="7165" max="7165" width="7" style="29" customWidth="1"/>
    <col min="7166" max="7166" width="42.140625" style="29" customWidth="1"/>
    <col min="7167" max="7167" width="16.28515625" style="29" customWidth="1"/>
    <col min="7168" max="7168" width="15.140625" style="29" customWidth="1"/>
    <col min="7169" max="7170" width="14.85546875" style="29" customWidth="1"/>
    <col min="7171" max="7171" width="13.7109375" style="29" customWidth="1"/>
    <col min="7172" max="7172" width="13.85546875" style="29" customWidth="1"/>
    <col min="7173" max="7173" width="12.140625" style="29" customWidth="1"/>
    <col min="7174" max="7420" width="13" style="29"/>
    <col min="7421" max="7421" width="7" style="29" customWidth="1"/>
    <col min="7422" max="7422" width="42.140625" style="29" customWidth="1"/>
    <col min="7423" max="7423" width="16.28515625" style="29" customWidth="1"/>
    <col min="7424" max="7424" width="15.140625" style="29" customWidth="1"/>
    <col min="7425" max="7426" width="14.85546875" style="29" customWidth="1"/>
    <col min="7427" max="7427" width="13.7109375" style="29" customWidth="1"/>
    <col min="7428" max="7428" width="13.85546875" style="29" customWidth="1"/>
    <col min="7429" max="7429" width="12.140625" style="29" customWidth="1"/>
    <col min="7430" max="7676" width="13" style="29"/>
    <col min="7677" max="7677" width="7" style="29" customWidth="1"/>
    <col min="7678" max="7678" width="42.140625" style="29" customWidth="1"/>
    <col min="7679" max="7679" width="16.28515625" style="29" customWidth="1"/>
    <col min="7680" max="7680" width="15.140625" style="29" customWidth="1"/>
    <col min="7681" max="7682" width="14.85546875" style="29" customWidth="1"/>
    <col min="7683" max="7683" width="13.7109375" style="29" customWidth="1"/>
    <col min="7684" max="7684" width="13.85546875" style="29" customWidth="1"/>
    <col min="7685" max="7685" width="12.140625" style="29" customWidth="1"/>
    <col min="7686" max="7932" width="13" style="29"/>
    <col min="7933" max="7933" width="7" style="29" customWidth="1"/>
    <col min="7934" max="7934" width="42.140625" style="29" customWidth="1"/>
    <col min="7935" max="7935" width="16.28515625" style="29" customWidth="1"/>
    <col min="7936" max="7936" width="15.140625" style="29" customWidth="1"/>
    <col min="7937" max="7938" width="14.85546875" style="29" customWidth="1"/>
    <col min="7939" max="7939" width="13.7109375" style="29" customWidth="1"/>
    <col min="7940" max="7940" width="13.85546875" style="29" customWidth="1"/>
    <col min="7941" max="7941" width="12.140625" style="29" customWidth="1"/>
    <col min="7942" max="8188" width="13" style="29"/>
    <col min="8189" max="8189" width="7" style="29" customWidth="1"/>
    <col min="8190" max="8190" width="42.140625" style="29" customWidth="1"/>
    <col min="8191" max="8191" width="16.28515625" style="29" customWidth="1"/>
    <col min="8192" max="8192" width="15.140625" style="29" customWidth="1"/>
    <col min="8193" max="8194" width="14.85546875" style="29" customWidth="1"/>
    <col min="8195" max="8195" width="13.7109375" style="29" customWidth="1"/>
    <col min="8196" max="8196" width="13.85546875" style="29" customWidth="1"/>
    <col min="8197" max="8197" width="12.140625" style="29" customWidth="1"/>
    <col min="8198" max="8444" width="13" style="29"/>
    <col min="8445" max="8445" width="7" style="29" customWidth="1"/>
    <col min="8446" max="8446" width="42.140625" style="29" customWidth="1"/>
    <col min="8447" max="8447" width="16.28515625" style="29" customWidth="1"/>
    <col min="8448" max="8448" width="15.140625" style="29" customWidth="1"/>
    <col min="8449" max="8450" width="14.85546875" style="29" customWidth="1"/>
    <col min="8451" max="8451" width="13.7109375" style="29" customWidth="1"/>
    <col min="8452" max="8452" width="13.85546875" style="29" customWidth="1"/>
    <col min="8453" max="8453" width="12.140625" style="29" customWidth="1"/>
    <col min="8454" max="8700" width="13" style="29"/>
    <col min="8701" max="8701" width="7" style="29" customWidth="1"/>
    <col min="8702" max="8702" width="42.140625" style="29" customWidth="1"/>
    <col min="8703" max="8703" width="16.28515625" style="29" customWidth="1"/>
    <col min="8704" max="8704" width="15.140625" style="29" customWidth="1"/>
    <col min="8705" max="8706" width="14.85546875" style="29" customWidth="1"/>
    <col min="8707" max="8707" width="13.7109375" style="29" customWidth="1"/>
    <col min="8708" max="8708" width="13.85546875" style="29" customWidth="1"/>
    <col min="8709" max="8709" width="12.140625" style="29" customWidth="1"/>
    <col min="8710" max="8956" width="13" style="29"/>
    <col min="8957" max="8957" width="7" style="29" customWidth="1"/>
    <col min="8958" max="8958" width="42.140625" style="29" customWidth="1"/>
    <col min="8959" max="8959" width="16.28515625" style="29" customWidth="1"/>
    <col min="8960" max="8960" width="15.140625" style="29" customWidth="1"/>
    <col min="8961" max="8962" width="14.85546875" style="29" customWidth="1"/>
    <col min="8963" max="8963" width="13.7109375" style="29" customWidth="1"/>
    <col min="8964" max="8964" width="13.85546875" style="29" customWidth="1"/>
    <col min="8965" max="8965" width="12.140625" style="29" customWidth="1"/>
    <col min="8966" max="9212" width="13" style="29"/>
    <col min="9213" max="9213" width="7" style="29" customWidth="1"/>
    <col min="9214" max="9214" width="42.140625" style="29" customWidth="1"/>
    <col min="9215" max="9215" width="16.28515625" style="29" customWidth="1"/>
    <col min="9216" max="9216" width="15.140625" style="29" customWidth="1"/>
    <col min="9217" max="9218" width="14.85546875" style="29" customWidth="1"/>
    <col min="9219" max="9219" width="13.7109375" style="29" customWidth="1"/>
    <col min="9220" max="9220" width="13.85546875" style="29" customWidth="1"/>
    <col min="9221" max="9221" width="12.140625" style="29" customWidth="1"/>
    <col min="9222" max="9468" width="13" style="29"/>
    <col min="9469" max="9469" width="7" style="29" customWidth="1"/>
    <col min="9470" max="9470" width="42.140625" style="29" customWidth="1"/>
    <col min="9471" max="9471" width="16.28515625" style="29" customWidth="1"/>
    <col min="9472" max="9472" width="15.140625" style="29" customWidth="1"/>
    <col min="9473" max="9474" width="14.85546875" style="29" customWidth="1"/>
    <col min="9475" max="9475" width="13.7109375" style="29" customWidth="1"/>
    <col min="9476" max="9476" width="13.85546875" style="29" customWidth="1"/>
    <col min="9477" max="9477" width="12.140625" style="29" customWidth="1"/>
    <col min="9478" max="9724" width="13" style="29"/>
    <col min="9725" max="9725" width="7" style="29" customWidth="1"/>
    <col min="9726" max="9726" width="42.140625" style="29" customWidth="1"/>
    <col min="9727" max="9727" width="16.28515625" style="29" customWidth="1"/>
    <col min="9728" max="9728" width="15.140625" style="29" customWidth="1"/>
    <col min="9729" max="9730" width="14.85546875" style="29" customWidth="1"/>
    <col min="9731" max="9731" width="13.7109375" style="29" customWidth="1"/>
    <col min="9732" max="9732" width="13.85546875" style="29" customWidth="1"/>
    <col min="9733" max="9733" width="12.140625" style="29" customWidth="1"/>
    <col min="9734" max="9980" width="13" style="29"/>
    <col min="9981" max="9981" width="7" style="29" customWidth="1"/>
    <col min="9982" max="9982" width="42.140625" style="29" customWidth="1"/>
    <col min="9983" max="9983" width="16.28515625" style="29" customWidth="1"/>
    <col min="9984" max="9984" width="15.140625" style="29" customWidth="1"/>
    <col min="9985" max="9986" width="14.85546875" style="29" customWidth="1"/>
    <col min="9987" max="9987" width="13.7109375" style="29" customWidth="1"/>
    <col min="9988" max="9988" width="13.85546875" style="29" customWidth="1"/>
    <col min="9989" max="9989" width="12.140625" style="29" customWidth="1"/>
    <col min="9990" max="10236" width="13" style="29"/>
    <col min="10237" max="10237" width="7" style="29" customWidth="1"/>
    <col min="10238" max="10238" width="42.140625" style="29" customWidth="1"/>
    <col min="10239" max="10239" width="16.28515625" style="29" customWidth="1"/>
    <col min="10240" max="10240" width="15.140625" style="29" customWidth="1"/>
    <col min="10241" max="10242" width="14.85546875" style="29" customWidth="1"/>
    <col min="10243" max="10243" width="13.7109375" style="29" customWidth="1"/>
    <col min="10244" max="10244" width="13.85546875" style="29" customWidth="1"/>
    <col min="10245" max="10245" width="12.140625" style="29" customWidth="1"/>
    <col min="10246" max="10492" width="13" style="29"/>
    <col min="10493" max="10493" width="7" style="29" customWidth="1"/>
    <col min="10494" max="10494" width="42.140625" style="29" customWidth="1"/>
    <col min="10495" max="10495" width="16.28515625" style="29" customWidth="1"/>
    <col min="10496" max="10496" width="15.140625" style="29" customWidth="1"/>
    <col min="10497" max="10498" width="14.85546875" style="29" customWidth="1"/>
    <col min="10499" max="10499" width="13.7109375" style="29" customWidth="1"/>
    <col min="10500" max="10500" width="13.85546875" style="29" customWidth="1"/>
    <col min="10501" max="10501" width="12.140625" style="29" customWidth="1"/>
    <col min="10502" max="10748" width="13" style="29"/>
    <col min="10749" max="10749" width="7" style="29" customWidth="1"/>
    <col min="10750" max="10750" width="42.140625" style="29" customWidth="1"/>
    <col min="10751" max="10751" width="16.28515625" style="29" customWidth="1"/>
    <col min="10752" max="10752" width="15.140625" style="29" customWidth="1"/>
    <col min="10753" max="10754" width="14.85546875" style="29" customWidth="1"/>
    <col min="10755" max="10755" width="13.7109375" style="29" customWidth="1"/>
    <col min="10756" max="10756" width="13.85546875" style="29" customWidth="1"/>
    <col min="10757" max="10757" width="12.140625" style="29" customWidth="1"/>
    <col min="10758" max="11004" width="13" style="29"/>
    <col min="11005" max="11005" width="7" style="29" customWidth="1"/>
    <col min="11006" max="11006" width="42.140625" style="29" customWidth="1"/>
    <col min="11007" max="11007" width="16.28515625" style="29" customWidth="1"/>
    <col min="11008" max="11008" width="15.140625" style="29" customWidth="1"/>
    <col min="11009" max="11010" width="14.85546875" style="29" customWidth="1"/>
    <col min="11011" max="11011" width="13.7109375" style="29" customWidth="1"/>
    <col min="11012" max="11012" width="13.85546875" style="29" customWidth="1"/>
    <col min="11013" max="11013" width="12.140625" style="29" customWidth="1"/>
    <col min="11014" max="11260" width="13" style="29"/>
    <col min="11261" max="11261" width="7" style="29" customWidth="1"/>
    <col min="11262" max="11262" width="42.140625" style="29" customWidth="1"/>
    <col min="11263" max="11263" width="16.28515625" style="29" customWidth="1"/>
    <col min="11264" max="11264" width="15.140625" style="29" customWidth="1"/>
    <col min="11265" max="11266" width="14.85546875" style="29" customWidth="1"/>
    <col min="11267" max="11267" width="13.7109375" style="29" customWidth="1"/>
    <col min="11268" max="11268" width="13.85546875" style="29" customWidth="1"/>
    <col min="11269" max="11269" width="12.140625" style="29" customWidth="1"/>
    <col min="11270" max="11516" width="13" style="29"/>
    <col min="11517" max="11517" width="7" style="29" customWidth="1"/>
    <col min="11518" max="11518" width="42.140625" style="29" customWidth="1"/>
    <col min="11519" max="11519" width="16.28515625" style="29" customWidth="1"/>
    <col min="11520" max="11520" width="15.140625" style="29" customWidth="1"/>
    <col min="11521" max="11522" width="14.85546875" style="29" customWidth="1"/>
    <col min="11523" max="11523" width="13.7109375" style="29" customWidth="1"/>
    <col min="11524" max="11524" width="13.85546875" style="29" customWidth="1"/>
    <col min="11525" max="11525" width="12.140625" style="29" customWidth="1"/>
    <col min="11526" max="11772" width="13" style="29"/>
    <col min="11773" max="11773" width="7" style="29" customWidth="1"/>
    <col min="11774" max="11774" width="42.140625" style="29" customWidth="1"/>
    <col min="11775" max="11775" width="16.28515625" style="29" customWidth="1"/>
    <col min="11776" max="11776" width="15.140625" style="29" customWidth="1"/>
    <col min="11777" max="11778" width="14.85546875" style="29" customWidth="1"/>
    <col min="11779" max="11779" width="13.7109375" style="29" customWidth="1"/>
    <col min="11780" max="11780" width="13.85546875" style="29" customWidth="1"/>
    <col min="11781" max="11781" width="12.140625" style="29" customWidth="1"/>
    <col min="11782" max="12028" width="13" style="29"/>
    <col min="12029" max="12029" width="7" style="29" customWidth="1"/>
    <col min="12030" max="12030" width="42.140625" style="29" customWidth="1"/>
    <col min="12031" max="12031" width="16.28515625" style="29" customWidth="1"/>
    <col min="12032" max="12032" width="15.140625" style="29" customWidth="1"/>
    <col min="12033" max="12034" width="14.85546875" style="29" customWidth="1"/>
    <col min="12035" max="12035" width="13.7109375" style="29" customWidth="1"/>
    <col min="12036" max="12036" width="13.85546875" style="29" customWidth="1"/>
    <col min="12037" max="12037" width="12.140625" style="29" customWidth="1"/>
    <col min="12038" max="12284" width="13" style="29"/>
    <col min="12285" max="12285" width="7" style="29" customWidth="1"/>
    <col min="12286" max="12286" width="42.140625" style="29" customWidth="1"/>
    <col min="12287" max="12287" width="16.28515625" style="29" customWidth="1"/>
    <col min="12288" max="12288" width="15.140625" style="29" customWidth="1"/>
    <col min="12289" max="12290" width="14.85546875" style="29" customWidth="1"/>
    <col min="12291" max="12291" width="13.7109375" style="29" customWidth="1"/>
    <col min="12292" max="12292" width="13.85546875" style="29" customWidth="1"/>
    <col min="12293" max="12293" width="12.140625" style="29" customWidth="1"/>
    <col min="12294" max="12540" width="13" style="29"/>
    <col min="12541" max="12541" width="7" style="29" customWidth="1"/>
    <col min="12542" max="12542" width="42.140625" style="29" customWidth="1"/>
    <col min="12543" max="12543" width="16.28515625" style="29" customWidth="1"/>
    <col min="12544" max="12544" width="15.140625" style="29" customWidth="1"/>
    <col min="12545" max="12546" width="14.85546875" style="29" customWidth="1"/>
    <col min="12547" max="12547" width="13.7109375" style="29" customWidth="1"/>
    <col min="12548" max="12548" width="13.85546875" style="29" customWidth="1"/>
    <col min="12549" max="12549" width="12.140625" style="29" customWidth="1"/>
    <col min="12550" max="12796" width="13" style="29"/>
    <col min="12797" max="12797" width="7" style="29" customWidth="1"/>
    <col min="12798" max="12798" width="42.140625" style="29" customWidth="1"/>
    <col min="12799" max="12799" width="16.28515625" style="29" customWidth="1"/>
    <col min="12800" max="12800" width="15.140625" style="29" customWidth="1"/>
    <col min="12801" max="12802" width="14.85546875" style="29" customWidth="1"/>
    <col min="12803" max="12803" width="13.7109375" style="29" customWidth="1"/>
    <col min="12804" max="12804" width="13.85546875" style="29" customWidth="1"/>
    <col min="12805" max="12805" width="12.140625" style="29" customWidth="1"/>
    <col min="12806" max="13052" width="13" style="29"/>
    <col min="13053" max="13053" width="7" style="29" customWidth="1"/>
    <col min="13054" max="13054" width="42.140625" style="29" customWidth="1"/>
    <col min="13055" max="13055" width="16.28515625" style="29" customWidth="1"/>
    <col min="13056" max="13056" width="15.140625" style="29" customWidth="1"/>
    <col min="13057" max="13058" width="14.85546875" style="29" customWidth="1"/>
    <col min="13059" max="13059" width="13.7109375" style="29" customWidth="1"/>
    <col min="13060" max="13060" width="13.85546875" style="29" customWidth="1"/>
    <col min="13061" max="13061" width="12.140625" style="29" customWidth="1"/>
    <col min="13062" max="13308" width="13" style="29"/>
    <col min="13309" max="13309" width="7" style="29" customWidth="1"/>
    <col min="13310" max="13310" width="42.140625" style="29" customWidth="1"/>
    <col min="13311" max="13311" width="16.28515625" style="29" customWidth="1"/>
    <col min="13312" max="13312" width="15.140625" style="29" customWidth="1"/>
    <col min="13313" max="13314" width="14.85546875" style="29" customWidth="1"/>
    <col min="13315" max="13315" width="13.7109375" style="29" customWidth="1"/>
    <col min="13316" max="13316" width="13.85546875" style="29" customWidth="1"/>
    <col min="13317" max="13317" width="12.140625" style="29" customWidth="1"/>
    <col min="13318" max="13564" width="13" style="29"/>
    <col min="13565" max="13565" width="7" style="29" customWidth="1"/>
    <col min="13566" max="13566" width="42.140625" style="29" customWidth="1"/>
    <col min="13567" max="13567" width="16.28515625" style="29" customWidth="1"/>
    <col min="13568" max="13568" width="15.140625" style="29" customWidth="1"/>
    <col min="13569" max="13570" width="14.85546875" style="29" customWidth="1"/>
    <col min="13571" max="13571" width="13.7109375" style="29" customWidth="1"/>
    <col min="13572" max="13572" width="13.85546875" style="29" customWidth="1"/>
    <col min="13573" max="13573" width="12.140625" style="29" customWidth="1"/>
    <col min="13574" max="13820" width="13" style="29"/>
    <col min="13821" max="13821" width="7" style="29" customWidth="1"/>
    <col min="13822" max="13822" width="42.140625" style="29" customWidth="1"/>
    <col min="13823" max="13823" width="16.28515625" style="29" customWidth="1"/>
    <col min="13824" max="13824" width="15.140625" style="29" customWidth="1"/>
    <col min="13825" max="13826" width="14.85546875" style="29" customWidth="1"/>
    <col min="13827" max="13827" width="13.7109375" style="29" customWidth="1"/>
    <col min="13828" max="13828" width="13.85546875" style="29" customWidth="1"/>
    <col min="13829" max="13829" width="12.140625" style="29" customWidth="1"/>
    <col min="13830" max="14076" width="13" style="29"/>
    <col min="14077" max="14077" width="7" style="29" customWidth="1"/>
    <col min="14078" max="14078" width="42.140625" style="29" customWidth="1"/>
    <col min="14079" max="14079" width="16.28515625" style="29" customWidth="1"/>
    <col min="14080" max="14080" width="15.140625" style="29" customWidth="1"/>
    <col min="14081" max="14082" width="14.85546875" style="29" customWidth="1"/>
    <col min="14083" max="14083" width="13.7109375" style="29" customWidth="1"/>
    <col min="14084" max="14084" width="13.85546875" style="29" customWidth="1"/>
    <col min="14085" max="14085" width="12.140625" style="29" customWidth="1"/>
    <col min="14086" max="14332" width="13" style="29"/>
    <col min="14333" max="14333" width="7" style="29" customWidth="1"/>
    <col min="14334" max="14334" width="42.140625" style="29" customWidth="1"/>
    <col min="14335" max="14335" width="16.28515625" style="29" customWidth="1"/>
    <col min="14336" max="14336" width="15.140625" style="29" customWidth="1"/>
    <col min="14337" max="14338" width="14.85546875" style="29" customWidth="1"/>
    <col min="14339" max="14339" width="13.7109375" style="29" customWidth="1"/>
    <col min="14340" max="14340" width="13.85546875" style="29" customWidth="1"/>
    <col min="14341" max="14341" width="12.140625" style="29" customWidth="1"/>
    <col min="14342" max="14588" width="13" style="29"/>
    <col min="14589" max="14589" width="7" style="29" customWidth="1"/>
    <col min="14590" max="14590" width="42.140625" style="29" customWidth="1"/>
    <col min="14591" max="14591" width="16.28515625" style="29" customWidth="1"/>
    <col min="14592" max="14592" width="15.140625" style="29" customWidth="1"/>
    <col min="14593" max="14594" width="14.85546875" style="29" customWidth="1"/>
    <col min="14595" max="14595" width="13.7109375" style="29" customWidth="1"/>
    <col min="14596" max="14596" width="13.85546875" style="29" customWidth="1"/>
    <col min="14597" max="14597" width="12.140625" style="29" customWidth="1"/>
    <col min="14598" max="14844" width="13" style="29"/>
    <col min="14845" max="14845" width="7" style="29" customWidth="1"/>
    <col min="14846" max="14846" width="42.140625" style="29" customWidth="1"/>
    <col min="14847" max="14847" width="16.28515625" style="29" customWidth="1"/>
    <col min="14848" max="14848" width="15.140625" style="29" customWidth="1"/>
    <col min="14849" max="14850" width="14.85546875" style="29" customWidth="1"/>
    <col min="14851" max="14851" width="13.7109375" style="29" customWidth="1"/>
    <col min="14852" max="14852" width="13.85546875" style="29" customWidth="1"/>
    <col min="14853" max="14853" width="12.140625" style="29" customWidth="1"/>
    <col min="14854" max="15100" width="13" style="29"/>
    <col min="15101" max="15101" width="7" style="29" customWidth="1"/>
    <col min="15102" max="15102" width="42.140625" style="29" customWidth="1"/>
    <col min="15103" max="15103" width="16.28515625" style="29" customWidth="1"/>
    <col min="15104" max="15104" width="15.140625" style="29" customWidth="1"/>
    <col min="15105" max="15106" width="14.85546875" style="29" customWidth="1"/>
    <col min="15107" max="15107" width="13.7109375" style="29" customWidth="1"/>
    <col min="15108" max="15108" width="13.85546875" style="29" customWidth="1"/>
    <col min="15109" max="15109" width="12.140625" style="29" customWidth="1"/>
    <col min="15110" max="15356" width="13" style="29"/>
    <col min="15357" max="15357" width="7" style="29" customWidth="1"/>
    <col min="15358" max="15358" width="42.140625" style="29" customWidth="1"/>
    <col min="15359" max="15359" width="16.28515625" style="29" customWidth="1"/>
    <col min="15360" max="15360" width="15.140625" style="29" customWidth="1"/>
    <col min="15361" max="15362" width="14.85546875" style="29" customWidth="1"/>
    <col min="15363" max="15363" width="13.7109375" style="29" customWidth="1"/>
    <col min="15364" max="15364" width="13.85546875" style="29" customWidth="1"/>
    <col min="15365" max="15365" width="12.140625" style="29" customWidth="1"/>
    <col min="15366" max="15612" width="13" style="29"/>
    <col min="15613" max="15613" width="7" style="29" customWidth="1"/>
    <col min="15614" max="15614" width="42.140625" style="29" customWidth="1"/>
    <col min="15615" max="15615" width="16.28515625" style="29" customWidth="1"/>
    <col min="15616" max="15616" width="15.140625" style="29" customWidth="1"/>
    <col min="15617" max="15618" width="14.85546875" style="29" customWidth="1"/>
    <col min="15619" max="15619" width="13.7109375" style="29" customWidth="1"/>
    <col min="15620" max="15620" width="13.85546875" style="29" customWidth="1"/>
    <col min="15621" max="15621" width="12.140625" style="29" customWidth="1"/>
    <col min="15622" max="15868" width="13" style="29"/>
    <col min="15869" max="15869" width="7" style="29" customWidth="1"/>
    <col min="15870" max="15870" width="42.140625" style="29" customWidth="1"/>
    <col min="15871" max="15871" width="16.28515625" style="29" customWidth="1"/>
    <col min="15872" max="15872" width="15.140625" style="29" customWidth="1"/>
    <col min="15873" max="15874" width="14.85546875" style="29" customWidth="1"/>
    <col min="15875" max="15875" width="13.7109375" style="29" customWidth="1"/>
    <col min="15876" max="15876" width="13.85546875" style="29" customWidth="1"/>
    <col min="15877" max="15877" width="12.140625" style="29" customWidth="1"/>
    <col min="15878" max="16124" width="13" style="29"/>
    <col min="16125" max="16125" width="7" style="29" customWidth="1"/>
    <col min="16126" max="16126" width="42.140625" style="29" customWidth="1"/>
    <col min="16127" max="16127" width="16.28515625" style="29" customWidth="1"/>
    <col min="16128" max="16128" width="15.140625" style="29" customWidth="1"/>
    <col min="16129" max="16130" width="14.85546875" style="29" customWidth="1"/>
    <col min="16131" max="16131" width="13.7109375" style="29" customWidth="1"/>
    <col min="16132" max="16132" width="13.85546875" style="29" customWidth="1"/>
    <col min="16133" max="16133" width="12.140625" style="29" customWidth="1"/>
    <col min="16134" max="16384" width="13" style="29"/>
  </cols>
  <sheetData>
    <row r="1" spans="1:7" x14ac:dyDescent="0.2">
      <c r="A1" s="64" t="s">
        <v>80</v>
      </c>
      <c r="B1" s="65"/>
      <c r="C1" s="66"/>
      <c r="D1" s="66"/>
      <c r="E1" s="66"/>
      <c r="F1" s="66"/>
      <c r="G1" s="67"/>
    </row>
    <row r="2" spans="1:7" x14ac:dyDescent="0.2">
      <c r="A2" s="64"/>
      <c r="B2" s="65"/>
      <c r="C2" s="66"/>
      <c r="D2" s="66"/>
      <c r="E2" s="66"/>
      <c r="F2" s="66"/>
      <c r="G2" s="67"/>
    </row>
    <row r="3" spans="1:7" x14ac:dyDescent="0.2">
      <c r="A3" s="68"/>
      <c r="B3" s="97" t="s">
        <v>58</v>
      </c>
      <c r="C3" s="97"/>
      <c r="D3" s="97"/>
      <c r="E3" s="97"/>
      <c r="F3" s="97"/>
      <c r="G3" s="97"/>
    </row>
    <row r="4" spans="1:7" x14ac:dyDescent="0.2">
      <c r="A4" s="97" t="s">
        <v>59</v>
      </c>
      <c r="B4" s="97"/>
      <c r="C4" s="97"/>
      <c r="D4" s="97"/>
      <c r="E4" s="97"/>
      <c r="F4" s="97"/>
      <c r="G4" s="97"/>
    </row>
    <row r="5" spans="1:7" x14ac:dyDescent="0.2">
      <c r="A5" s="69"/>
      <c r="B5" s="98" t="s">
        <v>77</v>
      </c>
      <c r="C5" s="98"/>
      <c r="D5" s="98"/>
      <c r="E5" s="98"/>
      <c r="F5" s="98"/>
      <c r="G5" s="69"/>
    </row>
    <row r="6" spans="1:7" ht="27" customHeight="1" x14ac:dyDescent="0.2">
      <c r="A6" s="70" t="s">
        <v>3</v>
      </c>
      <c r="B6" s="71" t="s">
        <v>4</v>
      </c>
      <c r="C6" s="99" t="s">
        <v>46</v>
      </c>
      <c r="D6" s="99"/>
      <c r="E6" s="99"/>
      <c r="F6" s="99"/>
      <c r="G6" s="99" t="s">
        <v>47</v>
      </c>
    </row>
    <row r="7" spans="1:7" ht="25.5" x14ac:dyDescent="0.2">
      <c r="A7" s="70"/>
      <c r="B7" s="71"/>
      <c r="C7" s="72" t="s">
        <v>48</v>
      </c>
      <c r="D7" s="72" t="s">
        <v>8</v>
      </c>
      <c r="E7" s="72" t="s">
        <v>9</v>
      </c>
      <c r="F7" s="72" t="s">
        <v>10</v>
      </c>
      <c r="G7" s="99"/>
    </row>
    <row r="8" spans="1:7" x14ac:dyDescent="0.2">
      <c r="A8" s="73">
        <v>1</v>
      </c>
      <c r="B8" s="63" t="s">
        <v>60</v>
      </c>
      <c r="C8" s="74">
        <f>'[17]Sheet6)-oferta serv.'!$D$25</f>
        <v>15</v>
      </c>
      <c r="D8" s="74">
        <v>0</v>
      </c>
      <c r="E8" s="74">
        <f>'[17]Sheet6)-oferta serv.'!$D$26</f>
        <v>15</v>
      </c>
      <c r="F8" s="75">
        <f>C8+D8+E8</f>
        <v>30</v>
      </c>
      <c r="G8" s="76">
        <v>0</v>
      </c>
    </row>
    <row r="9" spans="1:7" x14ac:dyDescent="0.2">
      <c r="A9" s="73">
        <v>2</v>
      </c>
      <c r="B9" s="63" t="s">
        <v>61</v>
      </c>
      <c r="C9" s="74">
        <v>15</v>
      </c>
      <c r="D9" s="74">
        <v>2</v>
      </c>
      <c r="E9" s="74">
        <v>15</v>
      </c>
      <c r="F9" s="75">
        <f t="shared" ref="F9:F22" si="0">C9+D9+E9</f>
        <v>32</v>
      </c>
      <c r="G9" s="77">
        <v>0</v>
      </c>
    </row>
    <row r="10" spans="1:7" x14ac:dyDescent="0.2">
      <c r="A10" s="73">
        <v>3</v>
      </c>
      <c r="B10" s="63" t="s">
        <v>62</v>
      </c>
      <c r="C10" s="74">
        <v>15</v>
      </c>
      <c r="D10" s="74">
        <v>17</v>
      </c>
      <c r="E10" s="74">
        <v>15</v>
      </c>
      <c r="F10" s="75">
        <f t="shared" si="0"/>
        <v>47</v>
      </c>
      <c r="G10" s="76">
        <v>0</v>
      </c>
    </row>
    <row r="11" spans="1:7" x14ac:dyDescent="0.2">
      <c r="A11" s="73">
        <v>4</v>
      </c>
      <c r="B11" s="63" t="s">
        <v>63</v>
      </c>
      <c r="C11" s="74">
        <v>15</v>
      </c>
      <c r="D11" s="74">
        <v>7</v>
      </c>
      <c r="E11" s="74">
        <v>15</v>
      </c>
      <c r="F11" s="75">
        <f t="shared" si="0"/>
        <v>37</v>
      </c>
      <c r="G11" s="77">
        <v>0</v>
      </c>
    </row>
    <row r="12" spans="1:7" x14ac:dyDescent="0.2">
      <c r="A12" s="73">
        <v>5</v>
      </c>
      <c r="B12" s="63" t="s">
        <v>64</v>
      </c>
      <c r="C12" s="74">
        <v>15</v>
      </c>
      <c r="D12" s="74">
        <v>0</v>
      </c>
      <c r="E12" s="74">
        <v>15</v>
      </c>
      <c r="F12" s="75">
        <f t="shared" si="0"/>
        <v>30</v>
      </c>
      <c r="G12" s="76">
        <v>0</v>
      </c>
    </row>
    <row r="13" spans="1:7" x14ac:dyDescent="0.2">
      <c r="A13" s="73">
        <v>6</v>
      </c>
      <c r="B13" s="63" t="s">
        <v>65</v>
      </c>
      <c r="C13" s="74">
        <f>'[18]Sheet6)-oferta serv.'!$D$35</f>
        <v>15</v>
      </c>
      <c r="D13" s="74">
        <f>'[18]Sheet6)-oferta serv.'!$D$37</f>
        <v>2</v>
      </c>
      <c r="E13" s="74">
        <v>15</v>
      </c>
      <c r="F13" s="75">
        <f t="shared" si="0"/>
        <v>32</v>
      </c>
      <c r="G13" s="77">
        <v>0</v>
      </c>
    </row>
    <row r="14" spans="1:7" x14ac:dyDescent="0.2">
      <c r="A14" s="73">
        <v>7</v>
      </c>
      <c r="B14" s="63" t="s">
        <v>66</v>
      </c>
      <c r="C14" s="74">
        <f>'[19]Sheet6)-oferta serv.'!$D$54</f>
        <v>15</v>
      </c>
      <c r="D14" s="74">
        <v>0</v>
      </c>
      <c r="E14" s="74">
        <f>'[19]Sheet6)-oferta serv.'!$D$55</f>
        <v>15</v>
      </c>
      <c r="F14" s="75">
        <f t="shared" si="0"/>
        <v>30</v>
      </c>
      <c r="G14" s="76">
        <v>0</v>
      </c>
    </row>
    <row r="15" spans="1:7" x14ac:dyDescent="0.2">
      <c r="A15" s="73">
        <v>8</v>
      </c>
      <c r="B15" s="63" t="s">
        <v>67</v>
      </c>
      <c r="C15" s="74">
        <f>'[20]Sheet6)-oferta serv.'!$D$33</f>
        <v>5.77</v>
      </c>
      <c r="D15" s="74">
        <v>0</v>
      </c>
      <c r="E15" s="74">
        <v>15</v>
      </c>
      <c r="F15" s="75">
        <f t="shared" si="0"/>
        <v>20.77</v>
      </c>
      <c r="G15" s="77">
        <v>0</v>
      </c>
    </row>
    <row r="16" spans="1:7" x14ac:dyDescent="0.2">
      <c r="A16" s="73">
        <v>9</v>
      </c>
      <c r="B16" s="63" t="s">
        <v>68</v>
      </c>
      <c r="C16" s="74">
        <f>'[21]Sheet6)-oferta serv.'!$D$18</f>
        <v>12.75</v>
      </c>
      <c r="D16" s="74">
        <v>0</v>
      </c>
      <c r="E16" s="74">
        <v>15</v>
      </c>
      <c r="F16" s="75">
        <f t="shared" si="0"/>
        <v>27.75</v>
      </c>
      <c r="G16" s="76">
        <v>0</v>
      </c>
    </row>
    <row r="17" spans="1:24" x14ac:dyDescent="0.2">
      <c r="A17" s="73">
        <v>10</v>
      </c>
      <c r="B17" s="63" t="s">
        <v>69</v>
      </c>
      <c r="C17" s="31">
        <v>15</v>
      </c>
      <c r="D17" s="31">
        <v>2</v>
      </c>
      <c r="E17" s="31">
        <v>15</v>
      </c>
      <c r="F17" s="75">
        <f t="shared" si="0"/>
        <v>32</v>
      </c>
      <c r="G17" s="77">
        <v>0</v>
      </c>
    </row>
    <row r="18" spans="1:24" x14ac:dyDescent="0.2">
      <c r="A18" s="73">
        <v>11</v>
      </c>
      <c r="B18" s="63" t="s">
        <v>70</v>
      </c>
      <c r="C18" s="31">
        <v>15</v>
      </c>
      <c r="D18" s="31">
        <v>0</v>
      </c>
      <c r="E18" s="31">
        <v>15</v>
      </c>
      <c r="F18" s="75">
        <f t="shared" si="0"/>
        <v>30</v>
      </c>
      <c r="G18" s="76">
        <v>0</v>
      </c>
    </row>
    <row r="19" spans="1:24" x14ac:dyDescent="0.2">
      <c r="A19" s="73">
        <v>12</v>
      </c>
      <c r="B19" s="63" t="s">
        <v>71</v>
      </c>
      <c r="C19" s="31">
        <v>93</v>
      </c>
      <c r="D19" s="31">
        <v>7</v>
      </c>
      <c r="E19" s="31">
        <v>13</v>
      </c>
      <c r="F19" s="75">
        <f t="shared" si="0"/>
        <v>113</v>
      </c>
      <c r="G19" s="76">
        <v>0</v>
      </c>
    </row>
    <row r="20" spans="1:24" s="78" customFormat="1" x14ac:dyDescent="0.2">
      <c r="A20" s="73">
        <v>13</v>
      </c>
      <c r="B20" s="63" t="s">
        <v>72</v>
      </c>
      <c r="C20" s="31">
        <v>14.8</v>
      </c>
      <c r="D20" s="31">
        <v>0</v>
      </c>
      <c r="E20" s="31">
        <v>15</v>
      </c>
      <c r="F20" s="75">
        <f t="shared" si="0"/>
        <v>29.8</v>
      </c>
      <c r="G20" s="76">
        <v>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x14ac:dyDescent="0.2">
      <c r="A21" s="73">
        <v>14</v>
      </c>
      <c r="B21" s="63" t="s">
        <v>73</v>
      </c>
      <c r="C21" s="31">
        <v>30</v>
      </c>
      <c r="D21" s="31">
        <v>0</v>
      </c>
      <c r="E21" s="31">
        <v>20</v>
      </c>
      <c r="F21" s="75">
        <f t="shared" si="0"/>
        <v>50</v>
      </c>
      <c r="G21" s="76">
        <v>0</v>
      </c>
    </row>
    <row r="22" spans="1:24" x14ac:dyDescent="0.2">
      <c r="A22" s="73">
        <v>15</v>
      </c>
      <c r="B22" s="63" t="s">
        <v>74</v>
      </c>
      <c r="C22" s="31">
        <f>'[22]Sheet6)-oferta serv.'!$D$25</f>
        <v>15</v>
      </c>
      <c r="D22" s="31">
        <f>'[22]Sheet6)-oferta serv.'!$D$27</f>
        <v>0</v>
      </c>
      <c r="E22" s="31">
        <v>15</v>
      </c>
      <c r="F22" s="75">
        <f t="shared" si="0"/>
        <v>30</v>
      </c>
      <c r="G22" s="76">
        <v>0</v>
      </c>
    </row>
    <row r="23" spans="1:24" ht="19.5" customHeight="1" x14ac:dyDescent="0.2">
      <c r="A23" s="79"/>
      <c r="B23" s="79"/>
      <c r="C23" s="94" t="s">
        <v>81</v>
      </c>
      <c r="D23" s="95"/>
      <c r="E23" s="95"/>
      <c r="F23" s="96"/>
      <c r="G23" s="28" t="s">
        <v>76</v>
      </c>
      <c r="H23" s="79"/>
      <c r="I23" s="79"/>
      <c r="J23" s="79"/>
      <c r="K23" s="7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x14ac:dyDescent="0.2">
      <c r="C24" s="80"/>
      <c r="F24" s="80"/>
    </row>
    <row r="25" spans="1:24" x14ac:dyDescent="0.2">
      <c r="E25" s="81"/>
    </row>
    <row r="26" spans="1:24" x14ac:dyDescent="0.2">
      <c r="B26" s="30"/>
    </row>
  </sheetData>
  <mergeCells count="6">
    <mergeCell ref="C23:F23"/>
    <mergeCell ref="B3:G3"/>
    <mergeCell ref="A4:G4"/>
    <mergeCell ref="B5:F5"/>
    <mergeCell ref="C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Laborator analize </vt:lpstr>
      <vt:lpstr>Radiologie-imagistica </vt:lpstr>
      <vt:lpstr>Ecografie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2024-04-30T12:34:26Z</dcterms:created>
  <dcterms:modified xsi:type="dcterms:W3CDTF">2024-07-09T07:34:23Z</dcterms:modified>
</cp:coreProperties>
</file>